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3" i="1"/>
  <c r="I103"/>
  <c r="C12" i="3" l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F12" s="1"/>
  <c r="E3"/>
  <c r="G3" s="1"/>
  <c r="G12" s="1"/>
</calcChain>
</file>

<file path=xl/sharedStrings.xml><?xml version="1.0" encoding="utf-8"?>
<sst xmlns="http://schemas.openxmlformats.org/spreadsheetml/2006/main" count="834" uniqueCount="305">
  <si>
    <t>填报单位（章）：</t>
    <phoneticPr fontId="2" type="noConversion"/>
  </si>
  <si>
    <t>购买机具名称</t>
    <phoneticPr fontId="2" type="noConversion"/>
  </si>
  <si>
    <t>购买机具型号</t>
    <phoneticPr fontId="2" type="noConversion"/>
  </si>
  <si>
    <t>机具生产厂家</t>
    <phoneticPr fontId="2" type="noConversion"/>
  </si>
  <si>
    <t>购机者姓名（组织名称）</t>
    <phoneticPr fontId="2" type="noConversion"/>
  </si>
  <si>
    <t>购买台数</t>
    <phoneticPr fontId="2" type="noConversion"/>
  </si>
  <si>
    <t>购机时间</t>
    <phoneticPr fontId="2" type="noConversion"/>
  </si>
  <si>
    <t>详细地址</t>
    <phoneticPr fontId="2" type="noConversion"/>
  </si>
  <si>
    <t>中央补贴金额（元）</t>
    <phoneticPr fontId="2" type="noConversion"/>
  </si>
  <si>
    <t>累加补贴资金（元）</t>
    <phoneticPr fontId="2" type="noConversion"/>
  </si>
  <si>
    <t>购机者签字、盖手印</t>
    <phoneticPr fontId="2" type="noConversion"/>
  </si>
  <si>
    <t>深松机</t>
    <phoneticPr fontId="2" type="noConversion"/>
  </si>
  <si>
    <t>1SS-250Q</t>
    <phoneticPr fontId="2" type="noConversion"/>
  </si>
  <si>
    <t>豪丰</t>
    <phoneticPr fontId="2" type="noConversion"/>
  </si>
  <si>
    <t>张红伟</t>
    <phoneticPr fontId="2" type="noConversion"/>
  </si>
  <si>
    <t>裴城镇大张村</t>
  </si>
  <si>
    <t>1SS-280Q</t>
    <phoneticPr fontId="2" type="noConversion"/>
  </si>
  <si>
    <t>白二涛</t>
    <phoneticPr fontId="2" type="noConversion"/>
  </si>
  <si>
    <t>商桥镇大杨村</t>
  </si>
  <si>
    <t>1S-250</t>
    <phoneticPr fontId="2" type="noConversion"/>
  </si>
  <si>
    <t>山东大华</t>
    <phoneticPr fontId="2" type="noConversion"/>
  </si>
  <si>
    <t>漯河市郾城区马坡农机专业合作社</t>
    <phoneticPr fontId="2" type="noConversion"/>
  </si>
  <si>
    <t>孟庙镇马坡村</t>
  </si>
  <si>
    <t>李自红</t>
    <phoneticPr fontId="2" type="noConversion"/>
  </si>
  <si>
    <t>新店镇长河李村</t>
    <phoneticPr fontId="2" type="noConversion"/>
  </si>
  <si>
    <t>6铲深松机</t>
    <phoneticPr fontId="2" type="noConversion"/>
  </si>
  <si>
    <t>1SS-270</t>
    <phoneticPr fontId="2" type="noConversion"/>
  </si>
  <si>
    <t>河北圣和</t>
    <phoneticPr fontId="2" type="noConversion"/>
  </si>
  <si>
    <t>蒋银显</t>
    <phoneticPr fontId="2" type="noConversion"/>
  </si>
  <si>
    <t>龙城镇后蒋村</t>
  </si>
  <si>
    <t>捡拾压捆机</t>
    <phoneticPr fontId="2" type="noConversion"/>
  </si>
  <si>
    <t>4JK9060</t>
    <phoneticPr fontId="2" type="noConversion"/>
  </si>
  <si>
    <t>舞阳星河</t>
    <phoneticPr fontId="2" type="noConversion"/>
  </si>
  <si>
    <t>漯河市郾城区裕恒泰农机专业合作社</t>
    <phoneticPr fontId="2" type="noConversion"/>
  </si>
  <si>
    <t>孟庙镇王店村</t>
  </si>
  <si>
    <t>舞钢星河</t>
    <phoneticPr fontId="2" type="noConversion"/>
  </si>
  <si>
    <t>廉遂启</t>
    <phoneticPr fontId="2" type="noConversion"/>
  </si>
  <si>
    <t>李集镇密桥村</t>
  </si>
  <si>
    <t>陈德木</t>
    <phoneticPr fontId="2" type="noConversion"/>
  </si>
  <si>
    <t>李集镇陈东村</t>
  </si>
  <si>
    <t>栗运法</t>
    <phoneticPr fontId="2" type="noConversion"/>
  </si>
  <si>
    <t>龙城镇栗庄村</t>
  </si>
  <si>
    <t>徐松朴</t>
    <phoneticPr fontId="2" type="noConversion"/>
  </si>
  <si>
    <t>龙城镇木梳杨村</t>
  </si>
  <si>
    <t>9JYD-60(MRB0870)</t>
    <phoneticPr fontId="2" type="noConversion"/>
  </si>
  <si>
    <t>上海世达尔</t>
    <phoneticPr fontId="2" type="noConversion"/>
  </si>
  <si>
    <t>何雪枝</t>
    <phoneticPr fontId="2" type="noConversion"/>
  </si>
  <si>
    <t>裴城镇宋岗村</t>
  </si>
  <si>
    <t>4PLY3045-B</t>
    <phoneticPr fontId="2" type="noConversion"/>
  </si>
  <si>
    <t>安阳豫工</t>
    <phoneticPr fontId="2" type="noConversion"/>
  </si>
  <si>
    <t>王伟超</t>
    <phoneticPr fontId="2" type="noConversion"/>
  </si>
  <si>
    <t>龙城镇十五里店村</t>
  </si>
  <si>
    <t>徐文力</t>
    <phoneticPr fontId="2" type="noConversion"/>
  </si>
  <si>
    <t>龙城镇徐庄村</t>
  </si>
  <si>
    <t>常跃辉</t>
    <phoneticPr fontId="2" type="noConversion"/>
  </si>
  <si>
    <t>龙城镇仲李村</t>
  </si>
  <si>
    <t>潘继超</t>
    <phoneticPr fontId="2" type="noConversion"/>
  </si>
  <si>
    <t>孟庙镇潘西村</t>
  </si>
  <si>
    <t>侯军甫</t>
    <phoneticPr fontId="2" type="noConversion"/>
  </si>
  <si>
    <t>裴城镇苏侯村</t>
  </si>
  <si>
    <t>田学典</t>
    <phoneticPr fontId="2" type="noConversion"/>
  </si>
  <si>
    <t>裴城镇田古东村</t>
  </si>
  <si>
    <t>苑保伦</t>
    <phoneticPr fontId="2" type="noConversion"/>
  </si>
  <si>
    <t>白广西</t>
    <phoneticPr fontId="2" type="noConversion"/>
  </si>
  <si>
    <t>李伟强</t>
    <phoneticPr fontId="2" type="noConversion"/>
  </si>
  <si>
    <t>商桥镇坡边村</t>
  </si>
  <si>
    <t>丁全杰</t>
    <phoneticPr fontId="2" type="noConversion"/>
  </si>
  <si>
    <t>新店镇前丁村</t>
  </si>
  <si>
    <t>田红亮</t>
    <phoneticPr fontId="2" type="noConversion"/>
  </si>
  <si>
    <t>新店镇新店村</t>
  </si>
  <si>
    <t>靳进超</t>
    <phoneticPr fontId="2" type="noConversion"/>
  </si>
  <si>
    <t>还田机</t>
    <phoneticPr fontId="2" type="noConversion"/>
  </si>
  <si>
    <t>漯河市郾城区2017年农机购置补贴市级累加补贴汇总表</t>
    <phoneticPr fontId="2" type="noConversion"/>
  </si>
  <si>
    <t>机具品目</t>
    <phoneticPr fontId="2" type="noConversion"/>
  </si>
  <si>
    <t>机具型号</t>
    <phoneticPr fontId="2" type="noConversion"/>
  </si>
  <si>
    <t>台数</t>
    <phoneticPr fontId="2" type="noConversion"/>
  </si>
  <si>
    <t>国补价格</t>
    <phoneticPr fontId="2" type="noConversion"/>
  </si>
  <si>
    <t>市补价格（国补价格的1/3）</t>
    <phoneticPr fontId="2" type="noConversion"/>
  </si>
  <si>
    <t>国补小计</t>
    <phoneticPr fontId="2" type="noConversion"/>
  </si>
  <si>
    <t>市补小计</t>
    <phoneticPr fontId="2" type="noConversion"/>
  </si>
  <si>
    <t>深松</t>
    <phoneticPr fontId="2" type="noConversion"/>
  </si>
  <si>
    <t>6铲深松</t>
    <phoneticPr fontId="2" type="noConversion"/>
  </si>
  <si>
    <t>250Q-208Q</t>
    <phoneticPr fontId="2" type="noConversion"/>
  </si>
  <si>
    <t>捡拾压捆机</t>
    <phoneticPr fontId="2" type="noConversion"/>
  </si>
  <si>
    <t>1.2m</t>
    <phoneticPr fontId="2" type="noConversion"/>
  </si>
  <si>
    <t>1.7m</t>
    <phoneticPr fontId="2" type="noConversion"/>
  </si>
  <si>
    <t>还田机</t>
    <phoneticPr fontId="2" type="noConversion"/>
  </si>
  <si>
    <t>还田机1.5-2m</t>
    <phoneticPr fontId="2" type="noConversion"/>
  </si>
  <si>
    <t>2-2.5m以上</t>
    <phoneticPr fontId="2" type="noConversion"/>
  </si>
  <si>
    <t>2.5m</t>
    <phoneticPr fontId="2" type="noConversion"/>
  </si>
  <si>
    <t>玉米收</t>
    <phoneticPr fontId="2" type="noConversion"/>
  </si>
  <si>
    <t>四行玉米收</t>
    <phoneticPr fontId="2" type="noConversion"/>
  </si>
  <si>
    <t>合计</t>
    <phoneticPr fontId="2" type="noConversion"/>
  </si>
  <si>
    <t>杨发明</t>
    <phoneticPr fontId="2" type="noConversion"/>
  </si>
  <si>
    <t>德州华北</t>
    <phoneticPr fontId="2" type="noConversion"/>
  </si>
  <si>
    <t>4J165</t>
    <phoneticPr fontId="2" type="noConversion"/>
  </si>
  <si>
    <t>贺爱珍</t>
    <phoneticPr fontId="2" type="noConversion"/>
  </si>
  <si>
    <t>4J200</t>
    <phoneticPr fontId="2" type="noConversion"/>
  </si>
  <si>
    <t>宋红恩</t>
    <phoneticPr fontId="2" type="noConversion"/>
  </si>
  <si>
    <t>张铁牛</t>
    <phoneticPr fontId="2" type="noConversion"/>
  </si>
  <si>
    <t>张付强</t>
    <phoneticPr fontId="2" type="noConversion"/>
  </si>
  <si>
    <t>4J180</t>
    <phoneticPr fontId="2" type="noConversion"/>
  </si>
  <si>
    <t>马纪祥</t>
    <phoneticPr fontId="2" type="noConversion"/>
  </si>
  <si>
    <t>赵海刚</t>
    <phoneticPr fontId="2" type="noConversion"/>
  </si>
  <si>
    <t>漯河市兴民农机专业合作社</t>
    <phoneticPr fontId="2" type="noConversion"/>
  </si>
  <si>
    <t>张广超</t>
    <phoneticPr fontId="2" type="noConversion"/>
  </si>
  <si>
    <t>李朝栋</t>
    <phoneticPr fontId="2" type="noConversion"/>
  </si>
  <si>
    <t>李春生</t>
    <phoneticPr fontId="2" type="noConversion"/>
  </si>
  <si>
    <t>杨庆召</t>
    <phoneticPr fontId="2" type="noConversion"/>
  </si>
  <si>
    <t>山东旭创</t>
    <phoneticPr fontId="2" type="noConversion"/>
  </si>
  <si>
    <t>1JH-165</t>
    <phoneticPr fontId="2" type="noConversion"/>
  </si>
  <si>
    <t>李自红</t>
    <phoneticPr fontId="2" type="noConversion"/>
  </si>
  <si>
    <t>袁留轩</t>
    <phoneticPr fontId="2" type="noConversion"/>
  </si>
  <si>
    <t>中国一拖</t>
    <phoneticPr fontId="2" type="noConversion"/>
  </si>
  <si>
    <t>1JH-180</t>
    <phoneticPr fontId="2" type="noConversion"/>
  </si>
  <si>
    <t>应中贤</t>
    <phoneticPr fontId="2" type="noConversion"/>
  </si>
  <si>
    <t>德州沃田双元</t>
    <phoneticPr fontId="2" type="noConversion"/>
  </si>
  <si>
    <t>赵国强</t>
    <phoneticPr fontId="2" type="noConversion"/>
  </si>
  <si>
    <t>豪丰</t>
    <phoneticPr fontId="2" type="noConversion"/>
  </si>
  <si>
    <t>4J-180B</t>
    <phoneticPr fontId="2" type="noConversion"/>
  </si>
  <si>
    <t>廉遂启</t>
    <phoneticPr fontId="2" type="noConversion"/>
  </si>
  <si>
    <t>段会召</t>
    <phoneticPr fontId="2" type="noConversion"/>
  </si>
  <si>
    <t>宋明林</t>
    <phoneticPr fontId="2" type="noConversion"/>
  </si>
  <si>
    <t>常自强</t>
    <phoneticPr fontId="2" type="noConversion"/>
  </si>
  <si>
    <t>张超美</t>
    <phoneticPr fontId="2" type="noConversion"/>
  </si>
  <si>
    <t>赵明亮</t>
    <phoneticPr fontId="2" type="noConversion"/>
  </si>
  <si>
    <t>德州沃德</t>
    <phoneticPr fontId="2" type="noConversion"/>
  </si>
  <si>
    <t>刘现帮</t>
    <phoneticPr fontId="2" type="noConversion"/>
  </si>
  <si>
    <t>李臣平</t>
    <phoneticPr fontId="2" type="noConversion"/>
  </si>
  <si>
    <t>1JB-180</t>
    <phoneticPr fontId="2" type="noConversion"/>
  </si>
  <si>
    <t>蒋自跃</t>
    <phoneticPr fontId="2" type="noConversion"/>
  </si>
  <si>
    <t>河南豪丰</t>
    <phoneticPr fontId="2" type="noConversion"/>
  </si>
  <si>
    <t>刘长有</t>
    <phoneticPr fontId="2" type="noConversion"/>
  </si>
  <si>
    <t>4J-200</t>
    <phoneticPr fontId="2" type="noConversion"/>
  </si>
  <si>
    <t>应二民</t>
    <phoneticPr fontId="2" type="noConversion"/>
  </si>
  <si>
    <t>漯河市郾城区裕恒泰农机专业合作社</t>
    <phoneticPr fontId="2" type="noConversion"/>
  </si>
  <si>
    <t>孟学义</t>
    <phoneticPr fontId="2" type="noConversion"/>
  </si>
  <si>
    <t>娄秀丽</t>
    <phoneticPr fontId="2" type="noConversion"/>
  </si>
  <si>
    <t>田付杰</t>
    <phoneticPr fontId="2" type="noConversion"/>
  </si>
  <si>
    <t>闫志伟</t>
    <phoneticPr fontId="2" type="noConversion"/>
  </si>
  <si>
    <t>党建政</t>
    <phoneticPr fontId="2" type="noConversion"/>
  </si>
  <si>
    <t>张民强</t>
    <phoneticPr fontId="2" type="noConversion"/>
  </si>
  <si>
    <t>韩金牛</t>
    <phoneticPr fontId="2" type="noConversion"/>
  </si>
  <si>
    <t>德州双元</t>
    <phoneticPr fontId="2" type="noConversion"/>
  </si>
  <si>
    <t>王春玲</t>
    <phoneticPr fontId="2" type="noConversion"/>
  </si>
  <si>
    <t>河北双天</t>
    <phoneticPr fontId="2" type="noConversion"/>
  </si>
  <si>
    <t>1JH-160</t>
    <phoneticPr fontId="2" type="noConversion"/>
  </si>
  <si>
    <t>沈德红</t>
    <phoneticPr fontId="2" type="noConversion"/>
  </si>
  <si>
    <t>张国杰</t>
    <phoneticPr fontId="2" type="noConversion"/>
  </si>
  <si>
    <t>石家庄兴田</t>
    <phoneticPr fontId="2" type="noConversion"/>
  </si>
  <si>
    <t>王占红</t>
    <phoneticPr fontId="2" type="noConversion"/>
  </si>
  <si>
    <t>1JH-172</t>
    <phoneticPr fontId="2" type="noConversion"/>
  </si>
  <si>
    <t>杨学红</t>
    <phoneticPr fontId="2" type="noConversion"/>
  </si>
  <si>
    <t>漯河市郾城区孝锋农机专业合作社</t>
    <phoneticPr fontId="2" type="noConversion"/>
  </si>
  <si>
    <t>杨现伟</t>
    <phoneticPr fontId="2" type="noConversion"/>
  </si>
  <si>
    <t>甄守正</t>
    <phoneticPr fontId="2" type="noConversion"/>
  </si>
  <si>
    <t>张拴辉</t>
    <phoneticPr fontId="2" type="noConversion"/>
  </si>
  <si>
    <t>翟广喜</t>
    <phoneticPr fontId="2" type="noConversion"/>
  </si>
  <si>
    <t>山东大华</t>
    <phoneticPr fontId="2" type="noConversion"/>
  </si>
  <si>
    <t>漯河市郾城区马坡农机专业合作社</t>
    <phoneticPr fontId="2" type="noConversion"/>
  </si>
  <si>
    <t>王新宪</t>
    <phoneticPr fontId="2" type="noConversion"/>
  </si>
  <si>
    <t>张甲申</t>
    <phoneticPr fontId="2" type="noConversion"/>
  </si>
  <si>
    <t>1JH-185</t>
    <phoneticPr fontId="2" type="noConversion"/>
  </si>
  <si>
    <t>漯河市鑫汇农机服务专业合作社</t>
    <phoneticPr fontId="2" type="noConversion"/>
  </si>
  <si>
    <t>李喜合</t>
    <phoneticPr fontId="2" type="noConversion"/>
  </si>
  <si>
    <t>王得安</t>
    <phoneticPr fontId="2" type="noConversion"/>
  </si>
  <si>
    <t>党克杰</t>
    <phoneticPr fontId="2" type="noConversion"/>
  </si>
  <si>
    <t>潘拴紧</t>
    <phoneticPr fontId="2" type="noConversion"/>
  </si>
  <si>
    <t>秦振才</t>
    <phoneticPr fontId="2" type="noConversion"/>
  </si>
  <si>
    <t>党超峰</t>
    <phoneticPr fontId="2" type="noConversion"/>
  </si>
  <si>
    <t>闫国安</t>
    <phoneticPr fontId="2" type="noConversion"/>
  </si>
  <si>
    <t>杨国辉</t>
    <phoneticPr fontId="2" type="noConversion"/>
  </si>
  <si>
    <t>丁永军</t>
    <phoneticPr fontId="2" type="noConversion"/>
  </si>
  <si>
    <t>任银合</t>
    <phoneticPr fontId="2" type="noConversion"/>
  </si>
  <si>
    <t>杨亚辉</t>
    <phoneticPr fontId="2" type="noConversion"/>
  </si>
  <si>
    <t>王学然</t>
    <phoneticPr fontId="2" type="noConversion"/>
  </si>
  <si>
    <t>1JH-200</t>
    <phoneticPr fontId="2" type="noConversion"/>
  </si>
  <si>
    <t>吕绍峰</t>
    <phoneticPr fontId="2" type="noConversion"/>
  </si>
  <si>
    <t>石兴发</t>
    <phoneticPr fontId="2" type="noConversion"/>
  </si>
  <si>
    <t>1JQ-165</t>
    <phoneticPr fontId="2" type="noConversion"/>
  </si>
  <si>
    <t>李国平</t>
    <phoneticPr fontId="2" type="noConversion"/>
  </si>
  <si>
    <t>1JQ-180</t>
    <phoneticPr fontId="2" type="noConversion"/>
  </si>
  <si>
    <t>宋延昭</t>
    <phoneticPr fontId="2" type="noConversion"/>
  </si>
  <si>
    <t>太阳升</t>
    <phoneticPr fontId="2" type="noConversion"/>
  </si>
  <si>
    <t>1JQ-200</t>
    <phoneticPr fontId="2" type="noConversion"/>
  </si>
  <si>
    <t>赵新昌</t>
    <phoneticPr fontId="2" type="noConversion"/>
  </si>
  <si>
    <t>河北久丰</t>
    <phoneticPr fontId="2" type="noConversion"/>
  </si>
  <si>
    <t>1JQH-165</t>
    <phoneticPr fontId="2" type="noConversion"/>
  </si>
  <si>
    <t>黄明论</t>
    <phoneticPr fontId="2" type="noConversion"/>
  </si>
  <si>
    <t>1JQH-172</t>
    <phoneticPr fontId="2" type="noConversion"/>
  </si>
  <si>
    <t>孟祥雨</t>
    <phoneticPr fontId="2" type="noConversion"/>
  </si>
  <si>
    <t>1JQH-200</t>
    <phoneticPr fontId="2" type="noConversion"/>
  </si>
  <si>
    <t>杨红军</t>
    <phoneticPr fontId="2" type="noConversion"/>
  </si>
  <si>
    <t>4J-165B</t>
    <phoneticPr fontId="2" type="noConversion"/>
  </si>
  <si>
    <t>白向奎</t>
    <phoneticPr fontId="2" type="noConversion"/>
  </si>
  <si>
    <t>张洁</t>
    <phoneticPr fontId="2" type="noConversion"/>
  </si>
  <si>
    <t>宋晓林</t>
    <phoneticPr fontId="2" type="noConversion"/>
  </si>
  <si>
    <t>4J-250</t>
    <phoneticPr fontId="2" type="noConversion"/>
  </si>
  <si>
    <t>李群生</t>
    <phoneticPr fontId="2" type="noConversion"/>
  </si>
  <si>
    <t>山东奥龙</t>
    <phoneticPr fontId="2" type="noConversion"/>
  </si>
  <si>
    <t>4Q-1.9Z</t>
    <phoneticPr fontId="2" type="noConversion"/>
  </si>
  <si>
    <t>李集镇大宋村</t>
  </si>
  <si>
    <t>商桥镇商东村</t>
  </si>
  <si>
    <t>龙城镇大军王村</t>
  </si>
  <si>
    <t>新店镇吴拐村</t>
  </si>
  <si>
    <t>龙城镇庙赵村</t>
  </si>
  <si>
    <t>裴城镇小徐村</t>
  </si>
  <si>
    <t>商桥镇前甄村</t>
  </si>
  <si>
    <t>新店镇尧张村</t>
  </si>
  <si>
    <t>龙城镇老翟村</t>
  </si>
  <si>
    <t>新店镇冉口村</t>
  </si>
  <si>
    <t>黑龙潭半截塔村</t>
  </si>
  <si>
    <t>黑龙潭乡老应村</t>
  </si>
  <si>
    <t>龙城镇幸福村</t>
  </si>
  <si>
    <t>商桥镇大闫村</t>
  </si>
  <si>
    <t>李集镇相树张村</t>
  </si>
  <si>
    <t>李集镇李集村</t>
  </si>
  <si>
    <t>李集镇陈西村</t>
  </si>
  <si>
    <t>孟庙镇拦河刘村</t>
  </si>
  <si>
    <t>裴城镇坡刘村</t>
  </si>
  <si>
    <t>裴城镇中和寨村</t>
  </si>
  <si>
    <t>商桥镇王湾村</t>
  </si>
  <si>
    <t>商桥镇党湾村</t>
  </si>
  <si>
    <t>新店镇闫李村</t>
  </si>
  <si>
    <t>新店镇任庄村</t>
  </si>
  <si>
    <t>新店镇春庄村</t>
  </si>
  <si>
    <t>龙城镇李湾村</t>
  </si>
  <si>
    <t>龙城镇小赵村</t>
  </si>
  <si>
    <t>龙城镇西刘村</t>
  </si>
  <si>
    <t>孟庙镇张任庄村</t>
  </si>
  <si>
    <t>黑龙潭北街村</t>
  </si>
  <si>
    <t>李集镇田庄村</t>
  </si>
  <si>
    <t>龙城镇智杨村</t>
  </si>
  <si>
    <t>龙城镇十五里店</t>
  </si>
  <si>
    <t>裴城镇渚张村</t>
  </si>
  <si>
    <t>商桥镇李纪岗村</t>
  </si>
  <si>
    <t>新店镇长河李村</t>
  </si>
  <si>
    <t>李集镇陈留马村</t>
  </si>
  <si>
    <t>黑龙潭乡黄赵村</t>
  </si>
  <si>
    <t>龙城镇安春王村</t>
  </si>
  <si>
    <t>孟庙镇蒋堂村</t>
  </si>
  <si>
    <t>孟庙镇孟庙村</t>
  </si>
  <si>
    <t>李集镇魏李村</t>
  </si>
  <si>
    <t>李集镇三所楼郭村</t>
  </si>
  <si>
    <t>孟庙镇西营村</t>
  </si>
  <si>
    <t>商桥镇郭庄村</t>
  </si>
  <si>
    <t>4行玉米收</t>
    <phoneticPr fontId="2" type="noConversion"/>
  </si>
  <si>
    <t>4YZ-4C</t>
    <phoneticPr fontId="2" type="noConversion"/>
  </si>
  <si>
    <t>石家庄博远</t>
    <phoneticPr fontId="2" type="noConversion"/>
  </si>
  <si>
    <t>郭志勇</t>
    <phoneticPr fontId="2" type="noConversion"/>
  </si>
  <si>
    <t>谢小宾</t>
    <phoneticPr fontId="2" type="noConversion"/>
  </si>
  <si>
    <t>中农博远</t>
    <phoneticPr fontId="2" type="noConversion"/>
  </si>
  <si>
    <t>李书超</t>
    <phoneticPr fontId="2" type="noConversion"/>
  </si>
  <si>
    <t>2017年农业机械累加补贴信息统计表</t>
    <phoneticPr fontId="2" type="noConversion"/>
  </si>
  <si>
    <t>上报时间：        年   月   日</t>
    <phoneticPr fontId="2" type="noConversion"/>
  </si>
  <si>
    <t>购买台数</t>
    <phoneticPr fontId="2" type="noConversion"/>
  </si>
  <si>
    <t>中央补贴金额</t>
    <phoneticPr fontId="2" type="noConversion"/>
  </si>
  <si>
    <t>累加补贴金额</t>
    <phoneticPr fontId="2" type="noConversion"/>
  </si>
  <si>
    <t>豪丰</t>
    <phoneticPr fontId="2" type="noConversion"/>
  </si>
  <si>
    <t>还田机</t>
    <phoneticPr fontId="2" type="noConversion"/>
  </si>
  <si>
    <t>1JB-180</t>
    <phoneticPr fontId="2" type="noConversion"/>
  </si>
  <si>
    <t>德州沃田双元</t>
    <phoneticPr fontId="2" type="noConversion"/>
  </si>
  <si>
    <t>1JH-160</t>
    <phoneticPr fontId="2" type="noConversion"/>
  </si>
  <si>
    <t>河北双天</t>
    <phoneticPr fontId="2" type="noConversion"/>
  </si>
  <si>
    <t>1JH-165</t>
    <phoneticPr fontId="2" type="noConversion"/>
  </si>
  <si>
    <t>石家庄兴田</t>
    <phoneticPr fontId="2" type="noConversion"/>
  </si>
  <si>
    <t>山东旭创</t>
    <phoneticPr fontId="2" type="noConversion"/>
  </si>
  <si>
    <t>德州沃德</t>
    <phoneticPr fontId="2" type="noConversion"/>
  </si>
  <si>
    <t>1JH-172</t>
    <phoneticPr fontId="2" type="noConversion"/>
  </si>
  <si>
    <t>山东大华</t>
    <phoneticPr fontId="2" type="noConversion"/>
  </si>
  <si>
    <t>1JH-180</t>
    <phoneticPr fontId="2" type="noConversion"/>
  </si>
  <si>
    <t>中国一拖</t>
    <phoneticPr fontId="2" type="noConversion"/>
  </si>
  <si>
    <t>德州双元</t>
    <phoneticPr fontId="2" type="noConversion"/>
  </si>
  <si>
    <t>1JH-185</t>
    <phoneticPr fontId="2" type="noConversion"/>
  </si>
  <si>
    <t>1JH-200</t>
    <phoneticPr fontId="2" type="noConversion"/>
  </si>
  <si>
    <t>1JQ-165</t>
    <phoneticPr fontId="2" type="noConversion"/>
  </si>
  <si>
    <t>石兴发</t>
    <phoneticPr fontId="2" type="noConversion"/>
  </si>
  <si>
    <t>1JQ-180</t>
    <phoneticPr fontId="2" type="noConversion"/>
  </si>
  <si>
    <t>1JQ-200</t>
    <phoneticPr fontId="2" type="noConversion"/>
  </si>
  <si>
    <t>太阳升</t>
    <phoneticPr fontId="2" type="noConversion"/>
  </si>
  <si>
    <t>还田机</t>
    <phoneticPr fontId="2" type="noConversion"/>
  </si>
  <si>
    <t>1JQH-165</t>
    <phoneticPr fontId="2" type="noConversion"/>
  </si>
  <si>
    <t>河北久丰</t>
    <phoneticPr fontId="2" type="noConversion"/>
  </si>
  <si>
    <t>1JQH-172</t>
    <phoneticPr fontId="2" type="noConversion"/>
  </si>
  <si>
    <t>1JQH-200</t>
    <phoneticPr fontId="2" type="noConversion"/>
  </si>
  <si>
    <t>4J165</t>
    <phoneticPr fontId="2" type="noConversion"/>
  </si>
  <si>
    <t>德州华北</t>
    <phoneticPr fontId="2" type="noConversion"/>
  </si>
  <si>
    <t>4J-165B</t>
    <phoneticPr fontId="2" type="noConversion"/>
  </si>
  <si>
    <t>河南豪丰</t>
    <phoneticPr fontId="2" type="noConversion"/>
  </si>
  <si>
    <t>4J180</t>
    <phoneticPr fontId="2" type="noConversion"/>
  </si>
  <si>
    <t>4J-180B</t>
    <phoneticPr fontId="2" type="noConversion"/>
  </si>
  <si>
    <t>4J200</t>
    <phoneticPr fontId="2" type="noConversion"/>
  </si>
  <si>
    <t>4J-200</t>
    <phoneticPr fontId="2" type="noConversion"/>
  </si>
  <si>
    <t>4J-250</t>
    <phoneticPr fontId="2" type="noConversion"/>
  </si>
  <si>
    <t>4Q-1.9Z</t>
    <phoneticPr fontId="2" type="noConversion"/>
  </si>
  <si>
    <t>山东奥龙</t>
    <phoneticPr fontId="2" type="noConversion"/>
  </si>
  <si>
    <t>4行玉米收</t>
    <phoneticPr fontId="2" type="noConversion"/>
  </si>
  <si>
    <t>4YZ-4C</t>
    <phoneticPr fontId="2" type="noConversion"/>
  </si>
  <si>
    <t>石家庄博远</t>
    <phoneticPr fontId="2" type="noConversion"/>
  </si>
  <si>
    <t>中农博远</t>
    <phoneticPr fontId="2" type="noConversion"/>
  </si>
  <si>
    <t>购买机具名称</t>
    <phoneticPr fontId="2" type="noConversion"/>
  </si>
  <si>
    <t>购买机具型号</t>
    <phoneticPr fontId="2" type="noConversion"/>
  </si>
  <si>
    <t>机具生产厂家</t>
    <phoneticPr fontId="2" type="noConversion"/>
  </si>
  <si>
    <t>漯河市郾城区2017年农业机械市级累加补贴登记核实表</t>
    <phoneticPr fontId="2" type="noConversion"/>
  </si>
  <si>
    <t xml:space="preserve">上报时间：2017年11月26日 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</si>
</sst>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0_ "/>
    <numFmt numFmtId="178" formatCode="0_ "/>
  </numFmts>
  <fonts count="15">
    <font>
      <sz val="11"/>
      <color theme="1"/>
      <name val="宋体"/>
      <family val="2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333333"/>
      <name val="Arial"/>
      <family val="2"/>
    </font>
    <font>
      <sz val="12"/>
      <color rgb="FF333333"/>
      <name val="微软雅黑"/>
      <family val="2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7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8" fontId="9" fillId="0" borderId="0" xfId="0" applyNumberFormat="1" applyFont="1"/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/>
    <xf numFmtId="178" fontId="6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8"/>
  <sheetViews>
    <sheetView tabSelected="1" topLeftCell="A91" workbookViewId="0">
      <selection activeCell="M4" sqref="M4"/>
    </sheetView>
  </sheetViews>
  <sheetFormatPr defaultRowHeight="13.5"/>
  <cols>
    <col min="1" max="1" width="12.125" style="2" customWidth="1"/>
    <col min="2" max="2" width="12.625" style="2" customWidth="1"/>
    <col min="3" max="3" width="12.875" style="2" customWidth="1"/>
    <col min="4" max="4" width="13" style="2" customWidth="1"/>
    <col min="5" max="5" width="9.5" style="2" customWidth="1"/>
    <col min="6" max="6" width="10" style="2" customWidth="1"/>
    <col min="7" max="7" width="12.75" style="2" customWidth="1"/>
    <col min="8" max="8" width="10.875" style="2" customWidth="1"/>
    <col min="9" max="9" width="11.5" style="8" customWidth="1"/>
    <col min="10" max="10" width="10" style="2" customWidth="1"/>
    <col min="11" max="11" width="9" style="34"/>
    <col min="12" max="13" width="12.75" style="2" bestFit="1" customWidth="1"/>
    <col min="14" max="16384" width="9" style="2"/>
  </cols>
  <sheetData>
    <row r="1" spans="1:12" s="1" customFormat="1" ht="38.25" customHeight="1">
      <c r="A1" s="46" t="s">
        <v>303</v>
      </c>
      <c r="B1" s="46"/>
      <c r="C1" s="46"/>
      <c r="D1" s="46"/>
      <c r="E1" s="46"/>
      <c r="F1" s="46"/>
      <c r="G1" s="46"/>
      <c r="H1" s="46"/>
      <c r="I1" s="46"/>
      <c r="J1" s="46"/>
      <c r="K1" s="33"/>
    </row>
    <row r="2" spans="1:12">
      <c r="A2" s="47" t="s">
        <v>0</v>
      </c>
      <c r="B2" s="47"/>
      <c r="C2" s="47"/>
      <c r="D2" s="47"/>
      <c r="E2" s="47"/>
      <c r="F2" s="47"/>
      <c r="G2" s="48" t="s">
        <v>304</v>
      </c>
      <c r="H2" s="48"/>
      <c r="I2" s="48"/>
      <c r="J2" s="48"/>
    </row>
    <row r="3" spans="1:12" ht="32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3" t="s">
        <v>10</v>
      </c>
    </row>
    <row r="4" spans="1:12" ht="36" customHeight="1">
      <c r="A4" s="29" t="s">
        <v>71</v>
      </c>
      <c r="B4" s="29" t="s">
        <v>114</v>
      </c>
      <c r="C4" s="29" t="s">
        <v>113</v>
      </c>
      <c r="D4" s="5" t="s">
        <v>112</v>
      </c>
      <c r="E4" s="5">
        <v>1</v>
      </c>
      <c r="F4" s="45">
        <v>43049</v>
      </c>
      <c r="G4" s="32" t="s">
        <v>211</v>
      </c>
      <c r="H4" s="29">
        <v>1500</v>
      </c>
      <c r="I4" s="44">
        <v>500</v>
      </c>
      <c r="J4" s="3"/>
      <c r="K4" s="35"/>
      <c r="L4" s="34"/>
    </row>
    <row r="5" spans="1:12" ht="36" customHeight="1">
      <c r="A5" s="29" t="s">
        <v>71</v>
      </c>
      <c r="B5" s="29" t="s">
        <v>95</v>
      </c>
      <c r="C5" s="29" t="s">
        <v>94</v>
      </c>
      <c r="D5" s="5" t="s">
        <v>93</v>
      </c>
      <c r="E5" s="5">
        <v>1</v>
      </c>
      <c r="F5" s="45">
        <v>43049</v>
      </c>
      <c r="G5" s="32" t="s">
        <v>230</v>
      </c>
      <c r="H5" s="29">
        <v>1500</v>
      </c>
      <c r="I5" s="44">
        <v>500</v>
      </c>
      <c r="J5" s="3"/>
      <c r="K5" s="35"/>
      <c r="L5" s="34"/>
    </row>
    <row r="6" spans="1:12" ht="36" customHeight="1">
      <c r="A6" s="29" t="s">
        <v>71</v>
      </c>
      <c r="B6" s="29" t="s">
        <v>119</v>
      </c>
      <c r="C6" s="29" t="s">
        <v>118</v>
      </c>
      <c r="D6" s="5" t="s">
        <v>117</v>
      </c>
      <c r="E6" s="5">
        <v>1</v>
      </c>
      <c r="F6" s="45">
        <v>43049</v>
      </c>
      <c r="G6" s="32" t="s">
        <v>238</v>
      </c>
      <c r="H6" s="29">
        <v>1500</v>
      </c>
      <c r="I6" s="44">
        <v>500</v>
      </c>
      <c r="J6" s="3"/>
      <c r="K6" s="35"/>
      <c r="L6" s="34"/>
    </row>
    <row r="7" spans="1:12" ht="36" customHeight="1">
      <c r="A7" s="29" t="s">
        <v>71</v>
      </c>
      <c r="B7" s="29" t="s">
        <v>114</v>
      </c>
      <c r="C7" s="29" t="s">
        <v>116</v>
      </c>
      <c r="D7" s="5" t="s">
        <v>115</v>
      </c>
      <c r="E7" s="5">
        <v>1</v>
      </c>
      <c r="F7" s="45">
        <v>43049</v>
      </c>
      <c r="G7" s="32" t="s">
        <v>212</v>
      </c>
      <c r="H7" s="29">
        <v>1500</v>
      </c>
      <c r="I7" s="44">
        <v>500</v>
      </c>
      <c r="J7" s="3"/>
      <c r="K7" s="35"/>
      <c r="L7" s="34"/>
    </row>
    <row r="8" spans="1:12" ht="36" customHeight="1">
      <c r="A8" s="5" t="s">
        <v>30</v>
      </c>
      <c r="B8" s="7" t="s">
        <v>31</v>
      </c>
      <c r="C8" s="7" t="s">
        <v>35</v>
      </c>
      <c r="D8" s="7" t="s">
        <v>38</v>
      </c>
      <c r="E8" s="5">
        <v>1</v>
      </c>
      <c r="F8" s="45">
        <v>43059</v>
      </c>
      <c r="G8" s="6" t="s">
        <v>39</v>
      </c>
      <c r="H8" s="7">
        <v>6900</v>
      </c>
      <c r="I8" s="44">
        <v>2300</v>
      </c>
      <c r="J8" s="3"/>
      <c r="K8" s="35"/>
      <c r="L8" s="34"/>
    </row>
    <row r="9" spans="1:12" ht="36" customHeight="1">
      <c r="A9" s="29" t="s">
        <v>71</v>
      </c>
      <c r="B9" s="29" t="s">
        <v>119</v>
      </c>
      <c r="C9" s="29" t="s">
        <v>131</v>
      </c>
      <c r="D9" s="5" t="s">
        <v>194</v>
      </c>
      <c r="E9" s="5">
        <v>1</v>
      </c>
      <c r="F9" s="45">
        <v>43049</v>
      </c>
      <c r="G9" s="32" t="s">
        <v>237</v>
      </c>
      <c r="H9" s="29">
        <v>1500</v>
      </c>
      <c r="I9" s="44">
        <v>500</v>
      </c>
      <c r="J9" s="3"/>
      <c r="K9" s="35"/>
      <c r="L9" s="34"/>
    </row>
    <row r="10" spans="1:12" ht="36" customHeight="1">
      <c r="A10" s="29" t="s">
        <v>71</v>
      </c>
      <c r="B10" s="29" t="s">
        <v>97</v>
      </c>
      <c r="C10" s="29" t="s">
        <v>94</v>
      </c>
      <c r="D10" s="5" t="s">
        <v>102</v>
      </c>
      <c r="E10" s="5">
        <v>1</v>
      </c>
      <c r="F10" s="45">
        <v>43049</v>
      </c>
      <c r="G10" s="32" t="s">
        <v>237</v>
      </c>
      <c r="H10" s="29">
        <v>1700</v>
      </c>
      <c r="I10" s="44">
        <v>570</v>
      </c>
      <c r="J10" s="3"/>
      <c r="K10" s="35"/>
      <c r="L10" s="34"/>
    </row>
    <row r="11" spans="1:12" ht="36" customHeight="1">
      <c r="A11" s="29" t="s">
        <v>71</v>
      </c>
      <c r="B11" s="29" t="s">
        <v>162</v>
      </c>
      <c r="C11" s="29" t="s">
        <v>145</v>
      </c>
      <c r="D11" s="5" t="s">
        <v>164</v>
      </c>
      <c r="E11" s="5">
        <v>1</v>
      </c>
      <c r="F11" s="45">
        <v>43049</v>
      </c>
      <c r="G11" s="32" t="s">
        <v>217</v>
      </c>
      <c r="H11" s="29">
        <v>1500</v>
      </c>
      <c r="I11" s="44">
        <v>500</v>
      </c>
      <c r="J11" s="3"/>
      <c r="K11" s="35"/>
      <c r="L11" s="34"/>
    </row>
    <row r="12" spans="1:12" ht="36" customHeight="1">
      <c r="A12" s="29" t="s">
        <v>71</v>
      </c>
      <c r="B12" s="29" t="s">
        <v>146</v>
      </c>
      <c r="C12" s="29" t="s">
        <v>145</v>
      </c>
      <c r="D12" s="5" t="s">
        <v>144</v>
      </c>
      <c r="E12" s="5">
        <v>1</v>
      </c>
      <c r="F12" s="45">
        <v>43049</v>
      </c>
      <c r="G12" s="32" t="s">
        <v>201</v>
      </c>
      <c r="H12" s="29">
        <v>1500</v>
      </c>
      <c r="I12" s="44">
        <v>500</v>
      </c>
      <c r="J12" s="3"/>
      <c r="K12" s="35"/>
      <c r="L12" s="34"/>
    </row>
    <row r="13" spans="1:12" ht="36" customHeight="1">
      <c r="A13" s="29" t="s">
        <v>71</v>
      </c>
      <c r="B13" s="29" t="s">
        <v>114</v>
      </c>
      <c r="C13" s="29" t="s">
        <v>113</v>
      </c>
      <c r="D13" s="5" t="s">
        <v>122</v>
      </c>
      <c r="E13" s="5">
        <v>1</v>
      </c>
      <c r="F13" s="45">
        <v>43049</v>
      </c>
      <c r="G13" s="32" t="s">
        <v>201</v>
      </c>
      <c r="H13" s="29">
        <v>1500</v>
      </c>
      <c r="I13" s="44">
        <v>500</v>
      </c>
      <c r="J13" s="3"/>
      <c r="K13" s="35"/>
      <c r="L13" s="34"/>
    </row>
    <row r="14" spans="1:12" ht="36" customHeight="1">
      <c r="A14" s="29" t="s">
        <v>71</v>
      </c>
      <c r="B14" s="29" t="s">
        <v>101</v>
      </c>
      <c r="C14" s="29" t="s">
        <v>94</v>
      </c>
      <c r="D14" s="5" t="s">
        <v>100</v>
      </c>
      <c r="E14" s="5">
        <v>1</v>
      </c>
      <c r="F14" s="45">
        <v>43049</v>
      </c>
      <c r="G14" s="32" t="s">
        <v>201</v>
      </c>
      <c r="H14" s="29">
        <v>1500</v>
      </c>
      <c r="I14" s="44">
        <v>500</v>
      </c>
      <c r="J14" s="3"/>
      <c r="K14" s="35"/>
      <c r="L14" s="34"/>
    </row>
    <row r="15" spans="1:12" ht="36" customHeight="1">
      <c r="A15" s="29" t="s">
        <v>71</v>
      </c>
      <c r="B15" s="29" t="s">
        <v>197</v>
      </c>
      <c r="C15" s="29" t="s">
        <v>118</v>
      </c>
      <c r="D15" s="5" t="s">
        <v>196</v>
      </c>
      <c r="E15" s="5">
        <v>1</v>
      </c>
      <c r="F15" s="45">
        <v>43049</v>
      </c>
      <c r="G15" s="32" t="s">
        <v>201</v>
      </c>
      <c r="H15" s="29">
        <v>2000</v>
      </c>
      <c r="I15" s="44">
        <v>670</v>
      </c>
      <c r="J15" s="3"/>
      <c r="K15" s="35"/>
      <c r="L15" s="34"/>
    </row>
    <row r="16" spans="1:12" ht="32.25" customHeight="1">
      <c r="A16" s="29" t="s">
        <v>71</v>
      </c>
      <c r="B16" s="29" t="s">
        <v>200</v>
      </c>
      <c r="C16" s="29" t="s">
        <v>199</v>
      </c>
      <c r="D16" s="5" t="s">
        <v>198</v>
      </c>
      <c r="E16" s="5">
        <v>1</v>
      </c>
      <c r="F16" s="45">
        <v>43049</v>
      </c>
      <c r="G16" s="32" t="s">
        <v>201</v>
      </c>
      <c r="H16" s="29">
        <v>1500</v>
      </c>
      <c r="I16" s="44">
        <v>500</v>
      </c>
      <c r="J16" s="3"/>
      <c r="K16" s="35"/>
      <c r="L16" s="34"/>
    </row>
    <row r="17" spans="1:12" ht="32.25" customHeight="1">
      <c r="A17" s="29" t="s">
        <v>71</v>
      </c>
      <c r="B17" s="29" t="s">
        <v>162</v>
      </c>
      <c r="C17" s="29" t="s">
        <v>145</v>
      </c>
      <c r="D17" s="5" t="s">
        <v>163</v>
      </c>
      <c r="E17" s="5">
        <v>1</v>
      </c>
      <c r="F17" s="45">
        <v>43049</v>
      </c>
      <c r="G17" s="32" t="s">
        <v>216</v>
      </c>
      <c r="H17" s="29">
        <v>1500</v>
      </c>
      <c r="I17" s="44">
        <v>500</v>
      </c>
      <c r="J17" s="3"/>
      <c r="K17" s="35"/>
      <c r="L17" s="34"/>
    </row>
    <row r="18" spans="1:12" ht="32.25" customHeight="1">
      <c r="A18" s="5" t="s">
        <v>30</v>
      </c>
      <c r="B18" s="5" t="s">
        <v>31</v>
      </c>
      <c r="C18" s="5" t="s">
        <v>35</v>
      </c>
      <c r="D18" s="5" t="s">
        <v>36</v>
      </c>
      <c r="E18" s="5">
        <v>1</v>
      </c>
      <c r="F18" s="45">
        <v>43059</v>
      </c>
      <c r="G18" s="6" t="s">
        <v>37</v>
      </c>
      <c r="H18" s="5">
        <v>6900</v>
      </c>
      <c r="I18" s="44">
        <v>2300</v>
      </c>
      <c r="J18" s="3"/>
      <c r="K18" s="35"/>
      <c r="L18" s="34"/>
    </row>
    <row r="19" spans="1:12" ht="32.25" customHeight="1">
      <c r="A19" s="29" t="s">
        <v>71</v>
      </c>
      <c r="B19" s="29" t="s">
        <v>114</v>
      </c>
      <c r="C19" s="29" t="s">
        <v>113</v>
      </c>
      <c r="D19" s="5" t="s">
        <v>121</v>
      </c>
      <c r="E19" s="5">
        <v>1</v>
      </c>
      <c r="F19" s="45">
        <v>43049</v>
      </c>
      <c r="G19" s="32" t="s">
        <v>37</v>
      </c>
      <c r="H19" s="29">
        <v>1500</v>
      </c>
      <c r="I19" s="44">
        <v>500</v>
      </c>
      <c r="J19" s="3"/>
      <c r="K19" s="35"/>
      <c r="L19" s="34"/>
    </row>
    <row r="20" spans="1:12" ht="32.25" customHeight="1">
      <c r="A20" s="29" t="s">
        <v>71</v>
      </c>
      <c r="B20" s="29" t="s">
        <v>101</v>
      </c>
      <c r="C20" s="29" t="s">
        <v>94</v>
      </c>
      <c r="D20" s="5" t="s">
        <v>120</v>
      </c>
      <c r="E20" s="5">
        <v>1</v>
      </c>
      <c r="F20" s="45">
        <v>43049</v>
      </c>
      <c r="G20" s="32" t="s">
        <v>37</v>
      </c>
      <c r="H20" s="29">
        <v>1500</v>
      </c>
      <c r="I20" s="44">
        <v>500</v>
      </c>
      <c r="J20" s="3"/>
      <c r="K20" s="35"/>
      <c r="L20" s="34"/>
    </row>
    <row r="21" spans="1:12" ht="32.25" customHeight="1">
      <c r="A21" s="29" t="s">
        <v>71</v>
      </c>
      <c r="B21" s="29" t="s">
        <v>133</v>
      </c>
      <c r="C21" s="29" t="s">
        <v>131</v>
      </c>
      <c r="D21" s="5" t="s">
        <v>195</v>
      </c>
      <c r="E21" s="5">
        <v>1</v>
      </c>
      <c r="F21" s="45">
        <v>43049</v>
      </c>
      <c r="G21" s="32" t="s">
        <v>37</v>
      </c>
      <c r="H21" s="29">
        <v>1700</v>
      </c>
      <c r="I21" s="44">
        <v>570</v>
      </c>
      <c r="J21" s="3"/>
      <c r="K21" s="35"/>
      <c r="L21" s="34"/>
    </row>
    <row r="22" spans="1:12" ht="32.25" customHeight="1">
      <c r="A22" s="29" t="s">
        <v>71</v>
      </c>
      <c r="B22" s="29" t="s">
        <v>97</v>
      </c>
      <c r="C22" s="29" t="s">
        <v>94</v>
      </c>
      <c r="D22" s="5" t="s">
        <v>98</v>
      </c>
      <c r="E22" s="5">
        <v>1</v>
      </c>
      <c r="F22" s="45">
        <v>43049</v>
      </c>
      <c r="G22" s="32" t="s">
        <v>243</v>
      </c>
      <c r="H22" s="29">
        <v>1700</v>
      </c>
      <c r="I22" s="44">
        <v>570</v>
      </c>
      <c r="J22" s="3"/>
      <c r="K22" s="35"/>
      <c r="L22" s="34"/>
    </row>
    <row r="23" spans="1:12" ht="32.25" customHeight="1">
      <c r="A23" s="29" t="s">
        <v>71</v>
      </c>
      <c r="B23" s="29" t="s">
        <v>95</v>
      </c>
      <c r="C23" s="29" t="s">
        <v>94</v>
      </c>
      <c r="D23" s="5" t="s">
        <v>99</v>
      </c>
      <c r="E23" s="5">
        <v>1</v>
      </c>
      <c r="F23" s="45">
        <v>43049</v>
      </c>
      <c r="G23" s="32" t="s">
        <v>231</v>
      </c>
      <c r="H23" s="29">
        <v>1500</v>
      </c>
      <c r="I23" s="44">
        <v>500</v>
      </c>
      <c r="J23" s="3"/>
      <c r="K23" s="35"/>
      <c r="L23" s="34"/>
    </row>
    <row r="24" spans="1:12" ht="32.25" customHeight="1">
      <c r="A24" s="29" t="s">
        <v>71</v>
      </c>
      <c r="B24" s="29" t="s">
        <v>97</v>
      </c>
      <c r="C24" s="29" t="s">
        <v>94</v>
      </c>
      <c r="D24" s="5" t="s">
        <v>96</v>
      </c>
      <c r="E24" s="5">
        <v>1</v>
      </c>
      <c r="F24" s="45">
        <v>43049</v>
      </c>
      <c r="G24" s="32" t="s">
        <v>242</v>
      </c>
      <c r="H24" s="29">
        <v>1700</v>
      </c>
      <c r="I24" s="44">
        <v>570</v>
      </c>
      <c r="J24" s="3"/>
      <c r="K24" s="35"/>
      <c r="L24" s="34"/>
    </row>
    <row r="25" spans="1:12" ht="32.25" customHeight="1">
      <c r="A25" s="29" t="s">
        <v>71</v>
      </c>
      <c r="B25" s="29" t="s">
        <v>162</v>
      </c>
      <c r="C25" s="29" t="s">
        <v>145</v>
      </c>
      <c r="D25" s="5" t="s">
        <v>161</v>
      </c>
      <c r="E25" s="5">
        <v>1</v>
      </c>
      <c r="F25" s="45">
        <v>43049</v>
      </c>
      <c r="G25" s="32" t="s">
        <v>215</v>
      </c>
      <c r="H25" s="29">
        <v>1500</v>
      </c>
      <c r="I25" s="44">
        <v>500</v>
      </c>
      <c r="J25" s="3"/>
      <c r="K25" s="35"/>
      <c r="L25" s="34"/>
    </row>
    <row r="26" spans="1:12" ht="32.25" customHeight="1">
      <c r="A26" s="29" t="s">
        <v>71</v>
      </c>
      <c r="B26" s="29" t="s">
        <v>119</v>
      </c>
      <c r="C26" s="29" t="s">
        <v>118</v>
      </c>
      <c r="D26" s="5" t="s">
        <v>127</v>
      </c>
      <c r="E26" s="5">
        <v>1</v>
      </c>
      <c r="F26" s="45">
        <v>43049</v>
      </c>
      <c r="G26" s="32" t="s">
        <v>239</v>
      </c>
      <c r="H26" s="29">
        <v>1500</v>
      </c>
      <c r="I26" s="44">
        <v>500</v>
      </c>
      <c r="J26" s="3"/>
      <c r="K26" s="35"/>
      <c r="L26" s="34"/>
    </row>
    <row r="27" spans="1:12" ht="32.25" customHeight="1">
      <c r="A27" s="29" t="s">
        <v>71</v>
      </c>
      <c r="B27" s="29" t="s">
        <v>110</v>
      </c>
      <c r="C27" s="29" t="s">
        <v>149</v>
      </c>
      <c r="D27" s="5" t="s">
        <v>148</v>
      </c>
      <c r="E27" s="5">
        <v>1</v>
      </c>
      <c r="F27" s="45">
        <v>43049</v>
      </c>
      <c r="G27" s="32" t="s">
        <v>203</v>
      </c>
      <c r="H27" s="29">
        <v>1500</v>
      </c>
      <c r="I27" s="44">
        <v>500</v>
      </c>
      <c r="J27" s="3"/>
      <c r="K27" s="35"/>
      <c r="L27" s="34"/>
    </row>
    <row r="28" spans="1:12" ht="32.25" customHeight="1">
      <c r="A28" s="29" t="s">
        <v>71</v>
      </c>
      <c r="B28" s="29" t="s">
        <v>184</v>
      </c>
      <c r="C28" s="29" t="s">
        <v>183</v>
      </c>
      <c r="D28" s="5" t="s">
        <v>182</v>
      </c>
      <c r="E28" s="5">
        <v>1</v>
      </c>
      <c r="F28" s="45">
        <v>43049</v>
      </c>
      <c r="G28" s="32" t="s">
        <v>203</v>
      </c>
      <c r="H28" s="29">
        <v>1700</v>
      </c>
      <c r="I28" s="44">
        <v>570</v>
      </c>
      <c r="J28" s="3"/>
      <c r="K28" s="35"/>
      <c r="L28" s="34"/>
    </row>
    <row r="29" spans="1:12" ht="32.25" customHeight="1">
      <c r="A29" s="29" t="s">
        <v>71</v>
      </c>
      <c r="B29" s="29" t="s">
        <v>101</v>
      </c>
      <c r="C29" s="29" t="s">
        <v>94</v>
      </c>
      <c r="D29" s="5" t="s">
        <v>103</v>
      </c>
      <c r="E29" s="5">
        <v>1</v>
      </c>
      <c r="F29" s="45">
        <v>43049</v>
      </c>
      <c r="G29" s="32" t="s">
        <v>203</v>
      </c>
      <c r="H29" s="29">
        <v>1500</v>
      </c>
      <c r="I29" s="44">
        <v>500</v>
      </c>
      <c r="J29" s="3"/>
      <c r="K29" s="35"/>
      <c r="L29" s="34"/>
    </row>
    <row r="30" spans="1:12" ht="32.25" customHeight="1">
      <c r="A30" s="5" t="s">
        <v>25</v>
      </c>
      <c r="B30" s="5" t="s">
        <v>26</v>
      </c>
      <c r="C30" s="5" t="s">
        <v>27</v>
      </c>
      <c r="D30" s="5" t="s">
        <v>28</v>
      </c>
      <c r="E30" s="5">
        <v>1</v>
      </c>
      <c r="F30" s="45">
        <v>43049</v>
      </c>
      <c r="G30" s="6" t="s">
        <v>29</v>
      </c>
      <c r="H30" s="5">
        <v>2300</v>
      </c>
      <c r="I30" s="44">
        <v>770</v>
      </c>
      <c r="J30" s="3"/>
      <c r="K30" s="35"/>
      <c r="L30" s="34"/>
    </row>
    <row r="31" spans="1:12" ht="32.25" customHeight="1">
      <c r="A31" s="29" t="s">
        <v>71</v>
      </c>
      <c r="B31" s="29" t="s">
        <v>151</v>
      </c>
      <c r="C31" s="29" t="s">
        <v>158</v>
      </c>
      <c r="D31" s="5" t="s">
        <v>157</v>
      </c>
      <c r="E31" s="5">
        <v>1</v>
      </c>
      <c r="F31" s="45">
        <v>43049</v>
      </c>
      <c r="G31" s="32" t="s">
        <v>209</v>
      </c>
      <c r="H31" s="29">
        <v>1500</v>
      </c>
      <c r="I31" s="44">
        <v>500</v>
      </c>
      <c r="J31" s="3"/>
      <c r="K31" s="35"/>
      <c r="L31" s="34"/>
    </row>
    <row r="32" spans="1:12" ht="32.25" customHeight="1">
      <c r="A32" s="29" t="s">
        <v>71</v>
      </c>
      <c r="B32" s="29" t="s">
        <v>181</v>
      </c>
      <c r="C32" s="29" t="s">
        <v>178</v>
      </c>
      <c r="D32" s="5" t="s">
        <v>180</v>
      </c>
      <c r="E32" s="5">
        <v>1</v>
      </c>
      <c r="F32" s="45">
        <v>43049</v>
      </c>
      <c r="G32" s="32" t="s">
        <v>226</v>
      </c>
      <c r="H32" s="29">
        <v>1500</v>
      </c>
      <c r="I32" s="44">
        <v>500</v>
      </c>
      <c r="J32" s="3"/>
      <c r="K32" s="35"/>
      <c r="L32" s="34"/>
    </row>
    <row r="33" spans="1:12" ht="32.25" customHeight="1">
      <c r="A33" s="5" t="s">
        <v>30</v>
      </c>
      <c r="B33" s="5" t="s">
        <v>31</v>
      </c>
      <c r="C33" s="5" t="s">
        <v>35</v>
      </c>
      <c r="D33" s="5" t="s">
        <v>40</v>
      </c>
      <c r="E33" s="5">
        <v>1</v>
      </c>
      <c r="F33" s="45">
        <v>43059</v>
      </c>
      <c r="G33" s="6" t="s">
        <v>41</v>
      </c>
      <c r="H33" s="5">
        <v>6900</v>
      </c>
      <c r="I33" s="44">
        <v>2300</v>
      </c>
      <c r="J33" s="3"/>
      <c r="K33" s="35"/>
      <c r="L33" s="34"/>
    </row>
    <row r="34" spans="1:12" ht="32.25" customHeight="1">
      <c r="A34" s="29" t="s">
        <v>71</v>
      </c>
      <c r="B34" s="29" t="s">
        <v>110</v>
      </c>
      <c r="C34" s="29" t="s">
        <v>126</v>
      </c>
      <c r="D34" s="5" t="s">
        <v>125</v>
      </c>
      <c r="E34" s="5">
        <v>1</v>
      </c>
      <c r="F34" s="45">
        <v>43049</v>
      </c>
      <c r="G34" s="32" t="s">
        <v>205</v>
      </c>
      <c r="H34" s="29">
        <v>1500</v>
      </c>
      <c r="I34" s="44">
        <v>500</v>
      </c>
      <c r="J34" s="3"/>
      <c r="K34" s="35"/>
      <c r="L34" s="34"/>
    </row>
    <row r="35" spans="1:12" ht="32.25" customHeight="1">
      <c r="A35" s="5" t="s">
        <v>30</v>
      </c>
      <c r="B35" s="5" t="s">
        <v>31</v>
      </c>
      <c r="C35" s="5" t="s">
        <v>35</v>
      </c>
      <c r="D35" s="5" t="s">
        <v>42</v>
      </c>
      <c r="E35" s="5">
        <v>1</v>
      </c>
      <c r="F35" s="45">
        <v>43059</v>
      </c>
      <c r="G35" s="6" t="s">
        <v>43</v>
      </c>
      <c r="H35" s="5">
        <v>6900</v>
      </c>
      <c r="I35" s="44">
        <v>2300</v>
      </c>
      <c r="J35" s="3"/>
      <c r="K35" s="35"/>
      <c r="L35" s="34"/>
    </row>
    <row r="36" spans="1:12" ht="32.25" customHeight="1">
      <c r="A36" s="29" t="s">
        <v>71</v>
      </c>
      <c r="B36" s="29" t="s">
        <v>101</v>
      </c>
      <c r="C36" s="29" t="s">
        <v>94</v>
      </c>
      <c r="D36" s="5" t="s">
        <v>104</v>
      </c>
      <c r="E36" s="5">
        <v>1</v>
      </c>
      <c r="F36" s="45">
        <v>43049</v>
      </c>
      <c r="G36" s="32" t="s">
        <v>233</v>
      </c>
      <c r="H36" s="29">
        <v>1500</v>
      </c>
      <c r="I36" s="44">
        <v>500</v>
      </c>
      <c r="J36" s="3"/>
      <c r="K36" s="35"/>
      <c r="L36" s="34"/>
    </row>
    <row r="37" spans="1:12" ht="32.25" customHeight="1">
      <c r="A37" s="5" t="s">
        <v>30</v>
      </c>
      <c r="B37" s="5" t="s">
        <v>48</v>
      </c>
      <c r="C37" s="5" t="s">
        <v>49</v>
      </c>
      <c r="D37" s="5" t="s">
        <v>50</v>
      </c>
      <c r="E37" s="5">
        <v>1</v>
      </c>
      <c r="F37" s="45">
        <v>43059</v>
      </c>
      <c r="G37" s="6" t="s">
        <v>51</v>
      </c>
      <c r="H37" s="5">
        <v>25900</v>
      </c>
      <c r="I37" s="44">
        <v>8630</v>
      </c>
      <c r="J37" s="3"/>
      <c r="K37" s="35"/>
      <c r="L37" s="34"/>
    </row>
    <row r="38" spans="1:12" ht="32.25" customHeight="1">
      <c r="A38" s="29" t="s">
        <v>71</v>
      </c>
      <c r="B38" s="29" t="s">
        <v>189</v>
      </c>
      <c r="C38" s="29" t="s">
        <v>186</v>
      </c>
      <c r="D38" s="5" t="s">
        <v>188</v>
      </c>
      <c r="E38" s="5">
        <v>1</v>
      </c>
      <c r="F38" s="45">
        <v>43049</v>
      </c>
      <c r="G38" s="32" t="s">
        <v>228</v>
      </c>
      <c r="H38" s="29">
        <v>1500</v>
      </c>
      <c r="I38" s="44">
        <v>500</v>
      </c>
      <c r="J38" s="3"/>
      <c r="K38" s="35"/>
      <c r="L38" s="34"/>
    </row>
    <row r="39" spans="1:12" ht="32.25" customHeight="1">
      <c r="A39" s="29" t="s">
        <v>71</v>
      </c>
      <c r="B39" s="29" t="s">
        <v>187</v>
      </c>
      <c r="C39" s="29" t="s">
        <v>186</v>
      </c>
      <c r="D39" s="5" t="s">
        <v>185</v>
      </c>
      <c r="E39" s="5">
        <v>1</v>
      </c>
      <c r="F39" s="45">
        <v>43049</v>
      </c>
      <c r="G39" s="32" t="s">
        <v>227</v>
      </c>
      <c r="H39" s="29">
        <v>1500</v>
      </c>
      <c r="I39" s="44">
        <v>500</v>
      </c>
      <c r="J39" s="3"/>
      <c r="K39" s="35"/>
      <c r="L39" s="34"/>
    </row>
    <row r="40" spans="1:12" ht="32.25" customHeight="1">
      <c r="A40" s="29" t="s">
        <v>71</v>
      </c>
      <c r="B40" s="29" t="s">
        <v>114</v>
      </c>
      <c r="C40" s="29" t="s">
        <v>113</v>
      </c>
      <c r="D40" s="5" t="s">
        <v>124</v>
      </c>
      <c r="E40" s="5">
        <v>1</v>
      </c>
      <c r="F40" s="45">
        <v>43049</v>
      </c>
      <c r="G40" s="32" t="s">
        <v>213</v>
      </c>
      <c r="H40" s="29">
        <v>1500</v>
      </c>
      <c r="I40" s="44">
        <v>500</v>
      </c>
      <c r="J40" s="3"/>
      <c r="K40" s="35"/>
      <c r="L40" s="34"/>
    </row>
    <row r="41" spans="1:12" ht="32.25" customHeight="1">
      <c r="A41" s="5" t="s">
        <v>30</v>
      </c>
      <c r="B41" s="5" t="s">
        <v>48</v>
      </c>
      <c r="C41" s="5" t="s">
        <v>49</v>
      </c>
      <c r="D41" s="5" t="s">
        <v>52</v>
      </c>
      <c r="E41" s="5">
        <v>1</v>
      </c>
      <c r="F41" s="45">
        <v>43059</v>
      </c>
      <c r="G41" s="6" t="s">
        <v>53</v>
      </c>
      <c r="H41" s="5">
        <v>25900</v>
      </c>
      <c r="I41" s="44">
        <v>8630</v>
      </c>
      <c r="J41" s="3"/>
      <c r="K41" s="35"/>
      <c r="L41" s="34"/>
    </row>
    <row r="42" spans="1:12" ht="32.25" customHeight="1">
      <c r="A42" s="29" t="s">
        <v>71</v>
      </c>
      <c r="B42" s="29" t="s">
        <v>193</v>
      </c>
      <c r="C42" s="29" t="s">
        <v>131</v>
      </c>
      <c r="D42" s="5" t="s">
        <v>192</v>
      </c>
      <c r="E42" s="5">
        <v>1</v>
      </c>
      <c r="F42" s="45">
        <v>43049</v>
      </c>
      <c r="G42" s="32" t="s">
        <v>232</v>
      </c>
      <c r="H42" s="29">
        <v>1500</v>
      </c>
      <c r="I42" s="44">
        <v>500</v>
      </c>
      <c r="J42" s="3"/>
      <c r="K42" s="35"/>
      <c r="L42" s="34"/>
    </row>
    <row r="43" spans="1:12" ht="32.25" customHeight="1">
      <c r="A43" s="5" t="s">
        <v>30</v>
      </c>
      <c r="B43" s="5" t="s">
        <v>48</v>
      </c>
      <c r="C43" s="5" t="s">
        <v>49</v>
      </c>
      <c r="D43" s="5" t="s">
        <v>54</v>
      </c>
      <c r="E43" s="5">
        <v>1</v>
      </c>
      <c r="F43" s="45">
        <v>43059</v>
      </c>
      <c r="G43" s="6" t="s">
        <v>55</v>
      </c>
      <c r="H43" s="5">
        <v>25900</v>
      </c>
      <c r="I43" s="44">
        <v>8630</v>
      </c>
      <c r="J43" s="3"/>
      <c r="K43" s="35"/>
      <c r="L43" s="34"/>
    </row>
    <row r="44" spans="1:12" ht="32.25" customHeight="1">
      <c r="A44" s="29" t="s">
        <v>71</v>
      </c>
      <c r="B44" s="29" t="s">
        <v>129</v>
      </c>
      <c r="C44" s="29" t="s">
        <v>116</v>
      </c>
      <c r="D44" s="5" t="s">
        <v>128</v>
      </c>
      <c r="E44" s="5">
        <v>1</v>
      </c>
      <c r="F44" s="45">
        <v>43049</v>
      </c>
      <c r="G44" s="32" t="s">
        <v>55</v>
      </c>
      <c r="H44" s="29">
        <v>1500</v>
      </c>
      <c r="I44" s="44">
        <v>500</v>
      </c>
      <c r="J44" s="3"/>
      <c r="K44" s="35"/>
      <c r="L44" s="34"/>
    </row>
    <row r="45" spans="1:12" ht="32.25" customHeight="1">
      <c r="A45" s="29" t="s">
        <v>71</v>
      </c>
      <c r="B45" s="29" t="s">
        <v>114</v>
      </c>
      <c r="C45" s="29" t="s">
        <v>113</v>
      </c>
      <c r="D45" s="5" t="s">
        <v>123</v>
      </c>
      <c r="E45" s="5">
        <v>1</v>
      </c>
      <c r="F45" s="45">
        <v>43049</v>
      </c>
      <c r="G45" s="32" t="s">
        <v>55</v>
      </c>
      <c r="H45" s="29">
        <v>1500</v>
      </c>
      <c r="I45" s="44">
        <v>500</v>
      </c>
      <c r="J45" s="3"/>
      <c r="K45" s="35"/>
      <c r="L45" s="34"/>
    </row>
    <row r="46" spans="1:12" ht="32.25" customHeight="1">
      <c r="A46" s="29" t="s">
        <v>71</v>
      </c>
      <c r="B46" s="29" t="s">
        <v>119</v>
      </c>
      <c r="C46" s="29" t="s">
        <v>131</v>
      </c>
      <c r="D46" s="5" t="s">
        <v>130</v>
      </c>
      <c r="E46" s="5">
        <v>1</v>
      </c>
      <c r="F46" s="45">
        <v>43049</v>
      </c>
      <c r="G46" s="32" t="s">
        <v>240</v>
      </c>
      <c r="H46" s="29">
        <v>1500</v>
      </c>
      <c r="I46" s="44">
        <v>500</v>
      </c>
      <c r="J46" s="3"/>
      <c r="K46" s="35"/>
      <c r="L46" s="34"/>
    </row>
    <row r="47" spans="1:12" ht="32.25" customHeight="1">
      <c r="A47" s="29" t="s">
        <v>71</v>
      </c>
      <c r="B47" s="29" t="s">
        <v>162</v>
      </c>
      <c r="C47" s="29" t="s">
        <v>145</v>
      </c>
      <c r="D47" s="5" t="s">
        <v>165</v>
      </c>
      <c r="E47" s="5">
        <v>1</v>
      </c>
      <c r="F47" s="45">
        <v>43049</v>
      </c>
      <c r="G47" s="32" t="s">
        <v>218</v>
      </c>
      <c r="H47" s="29">
        <v>1500</v>
      </c>
      <c r="I47" s="44">
        <v>500</v>
      </c>
      <c r="J47" s="3"/>
      <c r="K47" s="35"/>
      <c r="L47" s="34"/>
    </row>
    <row r="48" spans="1:12" ht="32.25" customHeight="1">
      <c r="A48" s="5" t="s">
        <v>11</v>
      </c>
      <c r="B48" s="5" t="s">
        <v>19</v>
      </c>
      <c r="C48" s="5" t="s">
        <v>20</v>
      </c>
      <c r="D48" s="5" t="s">
        <v>21</v>
      </c>
      <c r="E48" s="5">
        <v>1</v>
      </c>
      <c r="F48" s="45">
        <v>43049</v>
      </c>
      <c r="G48" s="6" t="s">
        <v>22</v>
      </c>
      <c r="H48" s="5">
        <v>2400</v>
      </c>
      <c r="I48" s="44">
        <v>800</v>
      </c>
      <c r="J48" s="3"/>
      <c r="K48" s="35"/>
      <c r="L48" s="34"/>
    </row>
    <row r="49" spans="1:12" ht="32.25" customHeight="1">
      <c r="A49" s="29" t="s">
        <v>71</v>
      </c>
      <c r="B49" s="29" t="s">
        <v>114</v>
      </c>
      <c r="C49" s="29" t="s">
        <v>149</v>
      </c>
      <c r="D49" s="5" t="s">
        <v>159</v>
      </c>
      <c r="E49" s="5">
        <v>1</v>
      </c>
      <c r="F49" s="45">
        <v>43049</v>
      </c>
      <c r="G49" s="32" t="s">
        <v>22</v>
      </c>
      <c r="H49" s="29">
        <v>1500</v>
      </c>
      <c r="I49" s="44">
        <v>500</v>
      </c>
      <c r="J49" s="3"/>
      <c r="K49" s="35"/>
      <c r="L49" s="34"/>
    </row>
    <row r="50" spans="1:12" ht="32.25" customHeight="1">
      <c r="A50" s="29" t="s">
        <v>71</v>
      </c>
      <c r="B50" s="29" t="s">
        <v>179</v>
      </c>
      <c r="C50" s="29" t="s">
        <v>178</v>
      </c>
      <c r="D50" s="5" t="s">
        <v>177</v>
      </c>
      <c r="E50" s="5">
        <v>1</v>
      </c>
      <c r="F50" s="45">
        <v>43049</v>
      </c>
      <c r="G50" s="32" t="s">
        <v>22</v>
      </c>
      <c r="H50" s="29">
        <v>1500</v>
      </c>
      <c r="I50" s="44">
        <v>500</v>
      </c>
      <c r="J50" s="3"/>
      <c r="K50" s="35"/>
      <c r="L50" s="34"/>
    </row>
    <row r="51" spans="1:12" ht="32.25" customHeight="1">
      <c r="A51" s="29" t="s">
        <v>71</v>
      </c>
      <c r="B51" s="29" t="s">
        <v>119</v>
      </c>
      <c r="C51" s="29" t="s">
        <v>118</v>
      </c>
      <c r="D51" s="5" t="s">
        <v>136</v>
      </c>
      <c r="E51" s="5">
        <v>1</v>
      </c>
      <c r="F51" s="45">
        <v>43049</v>
      </c>
      <c r="G51" s="32" t="s">
        <v>241</v>
      </c>
      <c r="H51" s="29">
        <v>1500</v>
      </c>
      <c r="I51" s="44">
        <v>500</v>
      </c>
      <c r="J51" s="3"/>
      <c r="K51" s="35"/>
      <c r="L51" s="34"/>
    </row>
    <row r="52" spans="1:12" ht="32.25" customHeight="1">
      <c r="A52" s="5" t="s">
        <v>30</v>
      </c>
      <c r="B52" s="5" t="s">
        <v>48</v>
      </c>
      <c r="C52" s="5" t="s">
        <v>49</v>
      </c>
      <c r="D52" s="5" t="s">
        <v>56</v>
      </c>
      <c r="E52" s="5">
        <v>1</v>
      </c>
      <c r="F52" s="45">
        <v>43059</v>
      </c>
      <c r="G52" s="6" t="s">
        <v>57</v>
      </c>
      <c r="H52" s="5">
        <v>25900</v>
      </c>
      <c r="I52" s="44">
        <v>8630</v>
      </c>
      <c r="J52" s="3"/>
      <c r="K52" s="35"/>
      <c r="L52" s="34"/>
    </row>
    <row r="53" spans="1:12" ht="32.25" customHeight="1">
      <c r="A53" s="5" t="s">
        <v>30</v>
      </c>
      <c r="B53" s="5" t="s">
        <v>31</v>
      </c>
      <c r="C53" s="5" t="s">
        <v>32</v>
      </c>
      <c r="D53" s="5" t="s">
        <v>33</v>
      </c>
      <c r="E53" s="5">
        <v>1</v>
      </c>
      <c r="F53" s="45">
        <v>43059</v>
      </c>
      <c r="G53" s="6" t="s">
        <v>34</v>
      </c>
      <c r="H53" s="5">
        <v>6900</v>
      </c>
      <c r="I53" s="44">
        <v>2300</v>
      </c>
      <c r="J53" s="3"/>
      <c r="K53" s="35"/>
      <c r="L53" s="34"/>
    </row>
    <row r="54" spans="1:12" ht="32.25" customHeight="1">
      <c r="A54" s="29" t="s">
        <v>71</v>
      </c>
      <c r="B54" s="29" t="s">
        <v>133</v>
      </c>
      <c r="C54" s="29" t="s">
        <v>131</v>
      </c>
      <c r="D54" s="5" t="s">
        <v>135</v>
      </c>
      <c r="E54" s="5">
        <v>1</v>
      </c>
      <c r="F54" s="45">
        <v>43049</v>
      </c>
      <c r="G54" s="32" t="s">
        <v>34</v>
      </c>
      <c r="H54" s="29">
        <v>1700</v>
      </c>
      <c r="I54" s="44">
        <v>570</v>
      </c>
      <c r="J54" s="3"/>
      <c r="K54" s="35"/>
      <c r="L54" s="34"/>
    </row>
    <row r="55" spans="1:12" ht="32.25" customHeight="1">
      <c r="A55" s="29" t="s">
        <v>71</v>
      </c>
      <c r="B55" s="29" t="s">
        <v>133</v>
      </c>
      <c r="C55" s="29" t="s">
        <v>131</v>
      </c>
      <c r="D55" s="5" t="s">
        <v>132</v>
      </c>
      <c r="E55" s="5">
        <v>1</v>
      </c>
      <c r="F55" s="45">
        <v>43049</v>
      </c>
      <c r="G55" s="32" t="s">
        <v>244</v>
      </c>
      <c r="H55" s="29">
        <v>1700</v>
      </c>
      <c r="I55" s="44">
        <v>570</v>
      </c>
      <c r="J55" s="3"/>
      <c r="K55" s="35"/>
      <c r="L55" s="34"/>
    </row>
    <row r="56" spans="1:12" ht="32.25" customHeight="1">
      <c r="A56" s="29" t="s">
        <v>71</v>
      </c>
      <c r="B56" s="29" t="s">
        <v>133</v>
      </c>
      <c r="C56" s="29" t="s">
        <v>131</v>
      </c>
      <c r="D56" s="5" t="s">
        <v>134</v>
      </c>
      <c r="E56" s="5">
        <v>1</v>
      </c>
      <c r="F56" s="45">
        <v>43049</v>
      </c>
      <c r="G56" s="32" t="s">
        <v>244</v>
      </c>
      <c r="H56" s="29">
        <v>1700</v>
      </c>
      <c r="I56" s="44">
        <v>570</v>
      </c>
      <c r="J56" s="3"/>
      <c r="K56" s="35"/>
      <c r="L56" s="34"/>
    </row>
    <row r="57" spans="1:12" ht="32.25" customHeight="1">
      <c r="A57" s="29" t="s">
        <v>71</v>
      </c>
      <c r="B57" s="29" t="s">
        <v>191</v>
      </c>
      <c r="C57" s="29" t="s">
        <v>186</v>
      </c>
      <c r="D57" s="5" t="s">
        <v>190</v>
      </c>
      <c r="E57" s="5">
        <v>1</v>
      </c>
      <c r="F57" s="45">
        <v>43049</v>
      </c>
      <c r="G57" s="32" t="s">
        <v>229</v>
      </c>
      <c r="H57" s="29">
        <v>1700</v>
      </c>
      <c r="I57" s="44">
        <v>570</v>
      </c>
      <c r="J57" s="3"/>
      <c r="K57" s="35"/>
      <c r="L57" s="34"/>
    </row>
    <row r="58" spans="1:12" ht="32.25" customHeight="1">
      <c r="A58" s="5" t="s">
        <v>11</v>
      </c>
      <c r="B58" s="5" t="s">
        <v>12</v>
      </c>
      <c r="C58" s="5" t="s">
        <v>13</v>
      </c>
      <c r="D58" s="5" t="s">
        <v>14</v>
      </c>
      <c r="E58" s="5">
        <v>2</v>
      </c>
      <c r="F58" s="45">
        <v>43049</v>
      </c>
      <c r="G58" s="6" t="s">
        <v>15</v>
      </c>
      <c r="H58" s="5">
        <v>8800</v>
      </c>
      <c r="I58" s="44">
        <v>2930</v>
      </c>
      <c r="J58" s="3"/>
      <c r="K58" s="35"/>
      <c r="L58" s="34"/>
    </row>
    <row r="59" spans="1:12" ht="32.25" customHeight="1">
      <c r="A59" s="29" t="s">
        <v>71</v>
      </c>
      <c r="B59" s="29" t="s">
        <v>162</v>
      </c>
      <c r="C59" s="29" t="s">
        <v>145</v>
      </c>
      <c r="D59" s="5" t="s">
        <v>166</v>
      </c>
      <c r="E59" s="5">
        <v>1</v>
      </c>
      <c r="F59" s="45">
        <v>43049</v>
      </c>
      <c r="G59" s="32" t="s">
        <v>219</v>
      </c>
      <c r="H59" s="29">
        <v>1500</v>
      </c>
      <c r="I59" s="44">
        <v>500</v>
      </c>
      <c r="J59" s="3"/>
      <c r="K59" s="35"/>
      <c r="L59" s="34"/>
    </row>
    <row r="60" spans="1:12" ht="32.25" customHeight="1">
      <c r="A60" s="5" t="s">
        <v>30</v>
      </c>
      <c r="B60" s="5" t="s">
        <v>44</v>
      </c>
      <c r="C60" s="5" t="s">
        <v>45</v>
      </c>
      <c r="D60" s="5" t="s">
        <v>46</v>
      </c>
      <c r="E60" s="5">
        <v>1</v>
      </c>
      <c r="F60" s="45">
        <v>43059</v>
      </c>
      <c r="G60" s="6" t="s">
        <v>47</v>
      </c>
      <c r="H60" s="5">
        <v>6900</v>
      </c>
      <c r="I60" s="44">
        <v>2300</v>
      </c>
      <c r="J60" s="3"/>
      <c r="K60" s="35"/>
      <c r="L60" s="34"/>
    </row>
    <row r="61" spans="1:12" ht="32.25" customHeight="1">
      <c r="A61" s="5" t="s">
        <v>30</v>
      </c>
      <c r="B61" s="5" t="s">
        <v>48</v>
      </c>
      <c r="C61" s="5" t="s">
        <v>49</v>
      </c>
      <c r="D61" s="5" t="s">
        <v>58</v>
      </c>
      <c r="E61" s="5">
        <v>1</v>
      </c>
      <c r="F61" s="45">
        <v>43059</v>
      </c>
      <c r="G61" s="6" t="s">
        <v>59</v>
      </c>
      <c r="H61" s="5">
        <v>25900</v>
      </c>
      <c r="I61" s="44">
        <v>8630</v>
      </c>
      <c r="J61" s="3"/>
      <c r="K61" s="35"/>
      <c r="L61" s="34"/>
    </row>
    <row r="62" spans="1:12" ht="32.25" customHeight="1">
      <c r="A62" s="5" t="s">
        <v>30</v>
      </c>
      <c r="B62" s="5" t="s">
        <v>48</v>
      </c>
      <c r="C62" s="5" t="s">
        <v>49</v>
      </c>
      <c r="D62" s="5" t="s">
        <v>60</v>
      </c>
      <c r="E62" s="5">
        <v>1</v>
      </c>
      <c r="F62" s="45">
        <v>43059</v>
      </c>
      <c r="G62" s="6" t="s">
        <v>61</v>
      </c>
      <c r="H62" s="5">
        <v>25900</v>
      </c>
      <c r="I62" s="44">
        <v>8630</v>
      </c>
      <c r="J62" s="3"/>
      <c r="K62" s="35"/>
      <c r="L62" s="34"/>
    </row>
    <row r="63" spans="1:12" ht="32.25" customHeight="1">
      <c r="A63" s="29" t="s">
        <v>71</v>
      </c>
      <c r="B63" s="29" t="s">
        <v>151</v>
      </c>
      <c r="C63" s="29" t="s">
        <v>145</v>
      </c>
      <c r="D63" s="5" t="s">
        <v>152</v>
      </c>
      <c r="E63" s="5">
        <v>1</v>
      </c>
      <c r="F63" s="45">
        <v>43049</v>
      </c>
      <c r="G63" s="32" t="s">
        <v>61</v>
      </c>
      <c r="H63" s="29">
        <v>1500</v>
      </c>
      <c r="I63" s="44">
        <v>500</v>
      </c>
      <c r="J63" s="3"/>
      <c r="K63" s="35"/>
      <c r="L63" s="34"/>
    </row>
    <row r="64" spans="1:12" ht="32.25" customHeight="1">
      <c r="A64" s="29" t="s">
        <v>71</v>
      </c>
      <c r="B64" s="29" t="s">
        <v>151</v>
      </c>
      <c r="C64" s="29" t="s">
        <v>145</v>
      </c>
      <c r="D64" s="5" t="s">
        <v>153</v>
      </c>
      <c r="E64" s="5">
        <v>1</v>
      </c>
      <c r="F64" s="45">
        <v>43049</v>
      </c>
      <c r="G64" s="32" t="s">
        <v>61</v>
      </c>
      <c r="H64" s="29">
        <v>1500</v>
      </c>
      <c r="I64" s="44">
        <v>500</v>
      </c>
      <c r="J64" s="3"/>
      <c r="K64" s="35"/>
      <c r="L64" s="34"/>
    </row>
    <row r="65" spans="1:12" ht="32.25" customHeight="1">
      <c r="A65" s="29" t="s">
        <v>71</v>
      </c>
      <c r="B65" s="29" t="s">
        <v>119</v>
      </c>
      <c r="C65" s="29" t="s">
        <v>131</v>
      </c>
      <c r="D65" s="5" t="s">
        <v>137</v>
      </c>
      <c r="E65" s="5">
        <v>1</v>
      </c>
      <c r="F65" s="45">
        <v>43049</v>
      </c>
      <c r="G65" s="32" t="s">
        <v>61</v>
      </c>
      <c r="H65" s="29">
        <v>1500</v>
      </c>
      <c r="I65" s="44">
        <v>500</v>
      </c>
      <c r="J65" s="3"/>
      <c r="K65" s="35"/>
      <c r="L65" s="34"/>
    </row>
    <row r="66" spans="1:12" ht="32.25" customHeight="1">
      <c r="A66" s="29" t="s">
        <v>71</v>
      </c>
      <c r="B66" s="29" t="s">
        <v>151</v>
      </c>
      <c r="C66" s="29" t="s">
        <v>145</v>
      </c>
      <c r="D66" s="5" t="s">
        <v>150</v>
      </c>
      <c r="E66" s="5">
        <v>1</v>
      </c>
      <c r="F66" s="45">
        <v>43049</v>
      </c>
      <c r="G66" s="32" t="s">
        <v>206</v>
      </c>
      <c r="H66" s="29">
        <v>1500</v>
      </c>
      <c r="I66" s="44">
        <v>500</v>
      </c>
      <c r="J66" s="3"/>
      <c r="K66" s="35"/>
      <c r="L66" s="34"/>
    </row>
    <row r="67" spans="1:12" ht="32.25" customHeight="1">
      <c r="A67" s="29" t="s">
        <v>71</v>
      </c>
      <c r="B67" s="29" t="s">
        <v>162</v>
      </c>
      <c r="C67" s="29" t="s">
        <v>145</v>
      </c>
      <c r="D67" s="5" t="s">
        <v>167</v>
      </c>
      <c r="E67" s="5">
        <v>1</v>
      </c>
      <c r="F67" s="45">
        <v>43049</v>
      </c>
      <c r="G67" s="32" t="s">
        <v>220</v>
      </c>
      <c r="H67" s="29">
        <v>1500</v>
      </c>
      <c r="I67" s="44">
        <v>500</v>
      </c>
      <c r="J67" s="3"/>
      <c r="K67" s="35"/>
      <c r="L67" s="34"/>
    </row>
    <row r="68" spans="1:12" ht="32.25" customHeight="1">
      <c r="A68" s="29" t="s">
        <v>71</v>
      </c>
      <c r="B68" s="29" t="s">
        <v>101</v>
      </c>
      <c r="C68" s="29" t="s">
        <v>94</v>
      </c>
      <c r="D68" s="5" t="s">
        <v>105</v>
      </c>
      <c r="E68" s="5">
        <v>1</v>
      </c>
      <c r="F68" s="45">
        <v>43049</v>
      </c>
      <c r="G68" s="32" t="s">
        <v>234</v>
      </c>
      <c r="H68" s="29">
        <v>1500</v>
      </c>
      <c r="I68" s="44">
        <v>500</v>
      </c>
      <c r="J68" s="3"/>
      <c r="K68" s="35"/>
      <c r="L68" s="34"/>
    </row>
    <row r="69" spans="1:12" ht="32.25" customHeight="1">
      <c r="A69" s="29" t="s">
        <v>71</v>
      </c>
      <c r="B69" s="29" t="s">
        <v>114</v>
      </c>
      <c r="C69" s="29" t="s">
        <v>113</v>
      </c>
      <c r="D69" s="5" t="s">
        <v>139</v>
      </c>
      <c r="E69" s="5">
        <v>1</v>
      </c>
      <c r="F69" s="45">
        <v>43049</v>
      </c>
      <c r="G69" s="32" t="s">
        <v>214</v>
      </c>
      <c r="H69" s="29">
        <v>1500</v>
      </c>
      <c r="I69" s="44">
        <v>500</v>
      </c>
      <c r="J69" s="3"/>
      <c r="K69" s="35"/>
      <c r="L69" s="34"/>
    </row>
    <row r="70" spans="1:12" ht="32.25" customHeight="1">
      <c r="A70" s="5" t="s">
        <v>11</v>
      </c>
      <c r="B70" s="5" t="s">
        <v>16</v>
      </c>
      <c r="C70" s="5" t="s">
        <v>13</v>
      </c>
      <c r="D70" s="5" t="s">
        <v>17</v>
      </c>
      <c r="E70" s="5">
        <v>1</v>
      </c>
      <c r="F70" s="45">
        <v>43049</v>
      </c>
      <c r="G70" s="6" t="s">
        <v>18</v>
      </c>
      <c r="H70" s="5">
        <v>4400</v>
      </c>
      <c r="I70" s="44">
        <v>1470</v>
      </c>
      <c r="J70" s="3"/>
      <c r="K70" s="35"/>
      <c r="L70" s="34"/>
    </row>
    <row r="71" spans="1:12" ht="32.25" customHeight="1">
      <c r="A71" s="5" t="s">
        <v>30</v>
      </c>
      <c r="B71" s="5" t="s">
        <v>48</v>
      </c>
      <c r="C71" s="5" t="s">
        <v>49</v>
      </c>
      <c r="D71" s="5" t="s">
        <v>62</v>
      </c>
      <c r="E71" s="5">
        <v>1</v>
      </c>
      <c r="F71" s="45">
        <v>43059</v>
      </c>
      <c r="G71" s="6" t="s">
        <v>18</v>
      </c>
      <c r="H71" s="5">
        <v>25900</v>
      </c>
      <c r="I71" s="44">
        <v>8630</v>
      </c>
      <c r="J71" s="3"/>
      <c r="K71" s="35"/>
      <c r="L71" s="34"/>
    </row>
    <row r="72" spans="1:12" ht="32.25" customHeight="1">
      <c r="A72" s="5" t="s">
        <v>30</v>
      </c>
      <c r="B72" s="5" t="s">
        <v>48</v>
      </c>
      <c r="C72" s="5" t="s">
        <v>49</v>
      </c>
      <c r="D72" s="5" t="s">
        <v>63</v>
      </c>
      <c r="E72" s="5">
        <v>1</v>
      </c>
      <c r="F72" s="45">
        <v>43059</v>
      </c>
      <c r="G72" s="6" t="s">
        <v>18</v>
      </c>
      <c r="H72" s="5">
        <v>25900</v>
      </c>
      <c r="I72" s="44">
        <v>8630</v>
      </c>
      <c r="J72" s="3"/>
      <c r="K72" s="35"/>
      <c r="L72" s="34"/>
    </row>
    <row r="73" spans="1:12" ht="32.25" customHeight="1">
      <c r="A73" s="5" t="s">
        <v>30</v>
      </c>
      <c r="B73" s="5" t="s">
        <v>48</v>
      </c>
      <c r="C73" s="5" t="s">
        <v>49</v>
      </c>
      <c r="D73" s="5" t="s">
        <v>17</v>
      </c>
      <c r="E73" s="5">
        <v>1</v>
      </c>
      <c r="F73" s="45">
        <v>43059</v>
      </c>
      <c r="G73" s="6" t="s">
        <v>18</v>
      </c>
      <c r="H73" s="5">
        <v>25900</v>
      </c>
      <c r="I73" s="44">
        <v>8630</v>
      </c>
      <c r="J73" s="3"/>
      <c r="K73" s="35"/>
      <c r="L73" s="34"/>
    </row>
    <row r="74" spans="1:12" ht="32.25" customHeight="1">
      <c r="A74" s="5" t="s">
        <v>30</v>
      </c>
      <c r="B74" s="5" t="s">
        <v>48</v>
      </c>
      <c r="C74" s="5" t="s">
        <v>49</v>
      </c>
      <c r="D74" s="5" t="s">
        <v>70</v>
      </c>
      <c r="E74" s="5">
        <v>1</v>
      </c>
      <c r="F74" s="45">
        <v>43059</v>
      </c>
      <c r="G74" s="6" t="s">
        <v>18</v>
      </c>
      <c r="H74" s="5">
        <v>25900</v>
      </c>
      <c r="I74" s="44">
        <v>8630</v>
      </c>
      <c r="J74" s="3"/>
      <c r="K74" s="35"/>
      <c r="L74" s="34"/>
    </row>
    <row r="75" spans="1:12" ht="32.25" customHeight="1">
      <c r="A75" s="29" t="s">
        <v>71</v>
      </c>
      <c r="B75" s="29" t="s">
        <v>151</v>
      </c>
      <c r="C75" s="29" t="s">
        <v>145</v>
      </c>
      <c r="D75" s="5" t="s">
        <v>154</v>
      </c>
      <c r="E75" s="5">
        <v>1</v>
      </c>
      <c r="F75" s="45">
        <v>43049</v>
      </c>
      <c r="G75" s="32" t="s">
        <v>18</v>
      </c>
      <c r="H75" s="29">
        <v>1500</v>
      </c>
      <c r="I75" s="44">
        <v>500</v>
      </c>
      <c r="J75" s="3"/>
      <c r="K75" s="35"/>
      <c r="L75" s="34"/>
    </row>
    <row r="76" spans="1:12" ht="32.25" customHeight="1">
      <c r="A76" s="29" t="s">
        <v>71</v>
      </c>
      <c r="B76" s="29" t="s">
        <v>162</v>
      </c>
      <c r="C76" s="29" t="s">
        <v>145</v>
      </c>
      <c r="D76" s="5" t="s">
        <v>169</v>
      </c>
      <c r="E76" s="5">
        <v>1</v>
      </c>
      <c r="F76" s="45">
        <v>43049</v>
      </c>
      <c r="G76" s="32" t="s">
        <v>222</v>
      </c>
      <c r="H76" s="29">
        <v>1500</v>
      </c>
      <c r="I76" s="44">
        <v>500</v>
      </c>
      <c r="J76" s="3"/>
      <c r="K76" s="35"/>
      <c r="L76" s="34"/>
    </row>
    <row r="77" spans="1:12" ht="32.25" customHeight="1">
      <c r="A77" s="29" t="s">
        <v>71</v>
      </c>
      <c r="B77" s="31" t="s">
        <v>119</v>
      </c>
      <c r="C77" s="31" t="s">
        <v>118</v>
      </c>
      <c r="D77" s="5" t="s">
        <v>140</v>
      </c>
      <c r="E77" s="5">
        <v>1</v>
      </c>
      <c r="F77" s="45">
        <v>43049</v>
      </c>
      <c r="G77" s="32" t="s">
        <v>222</v>
      </c>
      <c r="H77" s="31">
        <v>1500</v>
      </c>
      <c r="I77" s="44">
        <v>500</v>
      </c>
      <c r="J77" s="3"/>
      <c r="K77" s="35"/>
      <c r="L77" s="34"/>
    </row>
    <row r="78" spans="1:12" ht="32.25" customHeight="1">
      <c r="A78" s="29" t="s">
        <v>246</v>
      </c>
      <c r="B78" s="29" t="s">
        <v>247</v>
      </c>
      <c r="C78" s="29" t="s">
        <v>248</v>
      </c>
      <c r="D78" s="5" t="s">
        <v>249</v>
      </c>
      <c r="E78" s="5">
        <v>1</v>
      </c>
      <c r="F78" s="45">
        <v>43049</v>
      </c>
      <c r="G78" s="32" t="s">
        <v>245</v>
      </c>
      <c r="H78" s="29">
        <v>40000</v>
      </c>
      <c r="I78" s="44">
        <v>13330</v>
      </c>
      <c r="J78" s="3"/>
      <c r="K78" s="35"/>
      <c r="L78" s="34"/>
    </row>
    <row r="79" spans="1:12" ht="32.25" customHeight="1">
      <c r="A79" s="29" t="s">
        <v>71</v>
      </c>
      <c r="B79" s="29" t="s">
        <v>101</v>
      </c>
      <c r="C79" s="29" t="s">
        <v>94</v>
      </c>
      <c r="D79" s="5" t="s">
        <v>106</v>
      </c>
      <c r="E79" s="5">
        <v>1</v>
      </c>
      <c r="F79" s="45">
        <v>43049</v>
      </c>
      <c r="G79" s="32" t="s">
        <v>235</v>
      </c>
      <c r="H79" s="29">
        <v>1500</v>
      </c>
      <c r="I79" s="44">
        <v>500</v>
      </c>
      <c r="J79" s="3"/>
      <c r="K79" s="35"/>
      <c r="L79" s="34"/>
    </row>
    <row r="80" spans="1:12" ht="32.25" customHeight="1">
      <c r="A80" s="29" t="s">
        <v>246</v>
      </c>
      <c r="B80" s="29" t="s">
        <v>247</v>
      </c>
      <c r="C80" s="29" t="s">
        <v>248</v>
      </c>
      <c r="D80" s="5" t="s">
        <v>250</v>
      </c>
      <c r="E80" s="5">
        <v>1</v>
      </c>
      <c r="F80" s="45">
        <v>43049</v>
      </c>
      <c r="G80" s="32" t="s">
        <v>235</v>
      </c>
      <c r="H80" s="29">
        <v>40000</v>
      </c>
      <c r="I80" s="44">
        <v>13330</v>
      </c>
      <c r="J80" s="3"/>
      <c r="K80" s="35"/>
      <c r="L80" s="34"/>
    </row>
    <row r="81" spans="1:12" ht="32.25" customHeight="1">
      <c r="A81" s="5" t="s">
        <v>30</v>
      </c>
      <c r="B81" s="5" t="s">
        <v>48</v>
      </c>
      <c r="C81" s="5" t="s">
        <v>49</v>
      </c>
      <c r="D81" s="5" t="s">
        <v>64</v>
      </c>
      <c r="E81" s="5">
        <v>1</v>
      </c>
      <c r="F81" s="45">
        <v>43059</v>
      </c>
      <c r="G81" s="6" t="s">
        <v>65</v>
      </c>
      <c r="H81" s="5">
        <v>25900</v>
      </c>
      <c r="I81" s="44">
        <v>8630</v>
      </c>
      <c r="J81" s="3"/>
      <c r="K81" s="35"/>
      <c r="L81" s="34"/>
    </row>
    <row r="82" spans="1:12" ht="32.25" customHeight="1">
      <c r="A82" s="29" t="s">
        <v>246</v>
      </c>
      <c r="B82" s="29" t="s">
        <v>247</v>
      </c>
      <c r="C82" s="29" t="s">
        <v>251</v>
      </c>
      <c r="D82" s="5" t="s">
        <v>252</v>
      </c>
      <c r="E82" s="5">
        <v>1</v>
      </c>
      <c r="F82" s="45">
        <v>43049</v>
      </c>
      <c r="G82" s="32" t="s">
        <v>65</v>
      </c>
      <c r="H82" s="29">
        <v>40000</v>
      </c>
      <c r="I82" s="44">
        <v>13330</v>
      </c>
      <c r="J82" s="3"/>
      <c r="K82" s="35"/>
      <c r="L82" s="34"/>
    </row>
    <row r="83" spans="1:12" ht="32.25" customHeight="1">
      <c r="A83" s="29" t="s">
        <v>71</v>
      </c>
      <c r="B83" s="29" t="s">
        <v>151</v>
      </c>
      <c r="C83" s="29" t="s">
        <v>145</v>
      </c>
      <c r="D83" s="5" t="s">
        <v>155</v>
      </c>
      <c r="E83" s="5">
        <v>1</v>
      </c>
      <c r="F83" s="45">
        <v>43049</v>
      </c>
      <c r="G83" s="32" t="s">
        <v>207</v>
      </c>
      <c r="H83" s="29">
        <v>1500</v>
      </c>
      <c r="I83" s="44">
        <v>500</v>
      </c>
      <c r="J83" s="3"/>
      <c r="K83" s="35"/>
      <c r="L83" s="34"/>
    </row>
    <row r="84" spans="1:12" ht="32.25" customHeight="1">
      <c r="A84" s="29" t="s">
        <v>71</v>
      </c>
      <c r="B84" s="29" t="s">
        <v>146</v>
      </c>
      <c r="C84" s="29" t="s">
        <v>145</v>
      </c>
      <c r="D84" s="5" t="s">
        <v>147</v>
      </c>
      <c r="E84" s="5">
        <v>1</v>
      </c>
      <c r="F84" s="45">
        <v>43049</v>
      </c>
      <c r="G84" s="32" t="s">
        <v>202</v>
      </c>
      <c r="H84" s="29">
        <v>1500</v>
      </c>
      <c r="I84" s="44">
        <v>500</v>
      </c>
      <c r="J84" s="3"/>
      <c r="K84" s="35"/>
      <c r="L84" s="34"/>
    </row>
    <row r="85" spans="1:12" ht="32.25" customHeight="1">
      <c r="A85" s="29" t="s">
        <v>71</v>
      </c>
      <c r="B85" s="29" t="s">
        <v>162</v>
      </c>
      <c r="C85" s="29" t="s">
        <v>145</v>
      </c>
      <c r="D85" s="5" t="s">
        <v>168</v>
      </c>
      <c r="E85" s="5">
        <v>1</v>
      </c>
      <c r="F85" s="45">
        <v>43049</v>
      </c>
      <c r="G85" s="32" t="s">
        <v>221</v>
      </c>
      <c r="H85" s="29">
        <v>1500</v>
      </c>
      <c r="I85" s="44">
        <v>500</v>
      </c>
      <c r="J85" s="3"/>
      <c r="K85" s="35"/>
      <c r="L85" s="34"/>
    </row>
    <row r="86" spans="1:12" ht="32.25" customHeight="1">
      <c r="A86" s="29" t="s">
        <v>71</v>
      </c>
      <c r="B86" s="29" t="s">
        <v>119</v>
      </c>
      <c r="C86" s="29" t="s">
        <v>131</v>
      </c>
      <c r="D86" s="5" t="s">
        <v>138</v>
      </c>
      <c r="E86" s="5">
        <v>1</v>
      </c>
      <c r="F86" s="45">
        <v>43049</v>
      </c>
      <c r="G86" s="32" t="s">
        <v>221</v>
      </c>
      <c r="H86" s="29">
        <v>1500</v>
      </c>
      <c r="I86" s="44">
        <v>500</v>
      </c>
      <c r="J86" s="3"/>
      <c r="K86" s="35"/>
      <c r="L86" s="34"/>
    </row>
    <row r="87" spans="1:12" ht="32.25" customHeight="1">
      <c r="A87" s="5" t="s">
        <v>11</v>
      </c>
      <c r="B87" s="5" t="s">
        <v>19</v>
      </c>
      <c r="C87" s="5" t="s">
        <v>20</v>
      </c>
      <c r="D87" s="5" t="s">
        <v>23</v>
      </c>
      <c r="E87" s="5">
        <v>1</v>
      </c>
      <c r="F87" s="45">
        <v>43049</v>
      </c>
      <c r="G87" s="6" t="s">
        <v>24</v>
      </c>
      <c r="H87" s="5">
        <v>2400</v>
      </c>
      <c r="I87" s="44">
        <v>800</v>
      </c>
      <c r="J87" s="3"/>
      <c r="K87" s="35"/>
      <c r="L87" s="34"/>
    </row>
    <row r="88" spans="1:12" ht="32.25" customHeight="1">
      <c r="A88" s="29" t="s">
        <v>71</v>
      </c>
      <c r="B88" s="29" t="s">
        <v>101</v>
      </c>
      <c r="C88" s="29" t="s">
        <v>94</v>
      </c>
      <c r="D88" s="5" t="s">
        <v>107</v>
      </c>
      <c r="E88" s="5">
        <v>1</v>
      </c>
      <c r="F88" s="45">
        <v>43049</v>
      </c>
      <c r="G88" s="32" t="s">
        <v>236</v>
      </c>
      <c r="H88" s="29">
        <v>1500</v>
      </c>
      <c r="I88" s="44">
        <v>500</v>
      </c>
      <c r="J88" s="3"/>
      <c r="K88" s="35"/>
      <c r="L88" s="34"/>
    </row>
    <row r="89" spans="1:12" ht="32.25" customHeight="1">
      <c r="A89" s="29" t="s">
        <v>71</v>
      </c>
      <c r="B89" s="29" t="s">
        <v>101</v>
      </c>
      <c r="C89" s="29" t="s">
        <v>94</v>
      </c>
      <c r="D89" s="5" t="s">
        <v>111</v>
      </c>
      <c r="E89" s="5">
        <v>1</v>
      </c>
      <c r="F89" s="45">
        <v>43049</v>
      </c>
      <c r="G89" s="32" t="s">
        <v>236</v>
      </c>
      <c r="H89" s="29">
        <v>1500</v>
      </c>
      <c r="I89" s="44">
        <v>500</v>
      </c>
      <c r="J89" s="3"/>
      <c r="K89" s="35"/>
      <c r="L89" s="34"/>
    </row>
    <row r="90" spans="1:12" ht="32.25" customHeight="1">
      <c r="A90" s="29" t="s">
        <v>71</v>
      </c>
      <c r="B90" s="29" t="s">
        <v>176</v>
      </c>
      <c r="C90" s="29" t="s">
        <v>145</v>
      </c>
      <c r="D90" s="5" t="s">
        <v>175</v>
      </c>
      <c r="E90" s="5">
        <v>1</v>
      </c>
      <c r="F90" s="45">
        <v>43049</v>
      </c>
      <c r="G90" s="32" t="s">
        <v>225</v>
      </c>
      <c r="H90" s="29">
        <v>1700</v>
      </c>
      <c r="I90" s="44">
        <v>570</v>
      </c>
      <c r="J90" s="3"/>
      <c r="K90" s="35"/>
      <c r="L90" s="34"/>
    </row>
    <row r="91" spans="1:12" ht="32.25" customHeight="1">
      <c r="A91" s="5" t="s">
        <v>30</v>
      </c>
      <c r="B91" s="5" t="s">
        <v>48</v>
      </c>
      <c r="C91" s="5" t="s">
        <v>49</v>
      </c>
      <c r="D91" s="5" t="s">
        <v>66</v>
      </c>
      <c r="E91" s="5">
        <v>1</v>
      </c>
      <c r="F91" s="45">
        <v>43059</v>
      </c>
      <c r="G91" s="6" t="s">
        <v>67</v>
      </c>
      <c r="H91" s="5">
        <v>25900</v>
      </c>
      <c r="I91" s="44">
        <v>8630</v>
      </c>
      <c r="J91" s="3"/>
      <c r="K91" s="35"/>
      <c r="L91" s="34"/>
    </row>
    <row r="92" spans="1:12" ht="32.25" customHeight="1">
      <c r="A92" s="29" t="s">
        <v>71</v>
      </c>
      <c r="B92" s="29" t="s">
        <v>162</v>
      </c>
      <c r="C92" s="29" t="s">
        <v>145</v>
      </c>
      <c r="D92" s="5" t="s">
        <v>171</v>
      </c>
      <c r="E92" s="5">
        <v>1</v>
      </c>
      <c r="F92" s="45">
        <v>43049</v>
      </c>
      <c r="G92" s="32" t="s">
        <v>67</v>
      </c>
      <c r="H92" s="29">
        <v>1500</v>
      </c>
      <c r="I92" s="44">
        <v>500</v>
      </c>
      <c r="J92" s="3"/>
      <c r="K92" s="35"/>
      <c r="L92" s="34"/>
    </row>
    <row r="93" spans="1:12" ht="32.25" customHeight="1">
      <c r="A93" s="29" t="s">
        <v>71</v>
      </c>
      <c r="B93" s="29" t="s">
        <v>162</v>
      </c>
      <c r="C93" s="29" t="s">
        <v>145</v>
      </c>
      <c r="D93" s="5" t="s">
        <v>172</v>
      </c>
      <c r="E93" s="5">
        <v>1</v>
      </c>
      <c r="F93" s="45">
        <v>43049</v>
      </c>
      <c r="G93" s="32" t="s">
        <v>67</v>
      </c>
      <c r="H93" s="29">
        <v>1500</v>
      </c>
      <c r="I93" s="44">
        <v>500</v>
      </c>
      <c r="J93" s="3"/>
      <c r="K93" s="35"/>
      <c r="L93" s="34"/>
    </row>
    <row r="94" spans="1:12" ht="32.25" customHeight="1">
      <c r="A94" s="29" t="s">
        <v>71</v>
      </c>
      <c r="B94" s="29" t="s">
        <v>119</v>
      </c>
      <c r="C94" s="29" t="s">
        <v>131</v>
      </c>
      <c r="D94" s="5" t="s">
        <v>141</v>
      </c>
      <c r="E94" s="5">
        <v>1</v>
      </c>
      <c r="F94" s="45">
        <v>43049</v>
      </c>
      <c r="G94" s="32" t="s">
        <v>67</v>
      </c>
      <c r="H94" s="29">
        <v>1500</v>
      </c>
      <c r="I94" s="44">
        <v>500</v>
      </c>
      <c r="J94" s="3"/>
      <c r="K94" s="35"/>
      <c r="L94" s="34"/>
    </row>
    <row r="95" spans="1:12" ht="32.25" customHeight="1">
      <c r="A95" s="29" t="s">
        <v>71</v>
      </c>
      <c r="B95" s="29" t="s">
        <v>114</v>
      </c>
      <c r="C95" s="29" t="s">
        <v>149</v>
      </c>
      <c r="D95" s="5" t="s">
        <v>160</v>
      </c>
      <c r="E95" s="5">
        <v>1</v>
      </c>
      <c r="F95" s="45">
        <v>43049</v>
      </c>
      <c r="G95" s="32" t="s">
        <v>210</v>
      </c>
      <c r="H95" s="29">
        <v>1500</v>
      </c>
      <c r="I95" s="44">
        <v>500</v>
      </c>
      <c r="J95" s="3"/>
      <c r="K95" s="35"/>
      <c r="L95" s="34"/>
    </row>
    <row r="96" spans="1:12" ht="32.25" customHeight="1">
      <c r="A96" s="29" t="s">
        <v>71</v>
      </c>
      <c r="B96" s="29" t="s">
        <v>162</v>
      </c>
      <c r="C96" s="29" t="s">
        <v>145</v>
      </c>
      <c r="D96" s="5" t="s">
        <v>173</v>
      </c>
      <c r="E96" s="5">
        <v>1</v>
      </c>
      <c r="F96" s="45">
        <v>43049</v>
      </c>
      <c r="G96" s="32" t="s">
        <v>224</v>
      </c>
      <c r="H96" s="29">
        <v>1500</v>
      </c>
      <c r="I96" s="44">
        <v>500</v>
      </c>
      <c r="J96" s="3"/>
      <c r="K96" s="35"/>
      <c r="L96" s="34"/>
    </row>
    <row r="97" spans="1:12" ht="32.25" customHeight="1">
      <c r="A97" s="29" t="s">
        <v>71</v>
      </c>
      <c r="B97" s="29" t="s">
        <v>110</v>
      </c>
      <c r="C97" s="29" t="s">
        <v>109</v>
      </c>
      <c r="D97" s="5" t="s">
        <v>108</v>
      </c>
      <c r="E97" s="5">
        <v>1</v>
      </c>
      <c r="F97" s="45">
        <v>43049</v>
      </c>
      <c r="G97" s="32" t="s">
        <v>204</v>
      </c>
      <c r="H97" s="29">
        <v>1500</v>
      </c>
      <c r="I97" s="44">
        <v>500</v>
      </c>
      <c r="J97" s="3"/>
      <c r="K97" s="35"/>
      <c r="L97" s="34"/>
    </row>
    <row r="98" spans="1:12" ht="32.25" customHeight="1">
      <c r="A98" s="29" t="s">
        <v>71</v>
      </c>
      <c r="B98" s="30" t="s">
        <v>162</v>
      </c>
      <c r="C98" s="30" t="s">
        <v>145</v>
      </c>
      <c r="D98" s="5" t="s">
        <v>174</v>
      </c>
      <c r="E98" s="5">
        <v>1</v>
      </c>
      <c r="F98" s="45">
        <v>43049</v>
      </c>
      <c r="G98" s="32" t="s">
        <v>204</v>
      </c>
      <c r="H98" s="30">
        <v>1500</v>
      </c>
      <c r="I98" s="44">
        <v>500</v>
      </c>
      <c r="J98" s="3"/>
      <c r="K98" s="35"/>
      <c r="L98" s="34"/>
    </row>
    <row r="99" spans="1:12" ht="32.25" customHeight="1">
      <c r="A99" s="5" t="s">
        <v>30</v>
      </c>
      <c r="B99" s="5" t="s">
        <v>48</v>
      </c>
      <c r="C99" s="5" t="s">
        <v>49</v>
      </c>
      <c r="D99" s="5" t="s">
        <v>68</v>
      </c>
      <c r="E99" s="5">
        <v>1</v>
      </c>
      <c r="F99" s="45">
        <v>43059</v>
      </c>
      <c r="G99" s="6" t="s">
        <v>69</v>
      </c>
      <c r="H99" s="5">
        <v>25900</v>
      </c>
      <c r="I99" s="44">
        <v>8630</v>
      </c>
      <c r="J99" s="3"/>
      <c r="K99" s="35"/>
      <c r="L99" s="34"/>
    </row>
    <row r="100" spans="1:12" ht="32.25" customHeight="1">
      <c r="A100" s="29" t="s">
        <v>71</v>
      </c>
      <c r="B100" s="29" t="s">
        <v>114</v>
      </c>
      <c r="C100" s="29" t="s">
        <v>143</v>
      </c>
      <c r="D100" s="5" t="s">
        <v>142</v>
      </c>
      <c r="E100" s="5">
        <v>1</v>
      </c>
      <c r="F100" s="45">
        <v>43049</v>
      </c>
      <c r="G100" s="32" t="s">
        <v>69</v>
      </c>
      <c r="H100" s="29">
        <v>1500</v>
      </c>
      <c r="I100" s="44">
        <v>500</v>
      </c>
      <c r="J100" s="3"/>
      <c r="K100" s="35"/>
      <c r="L100" s="34"/>
    </row>
    <row r="101" spans="1:12" ht="32.25" customHeight="1">
      <c r="A101" s="29" t="s">
        <v>71</v>
      </c>
      <c r="B101" s="29" t="s">
        <v>162</v>
      </c>
      <c r="C101" s="29" t="s">
        <v>145</v>
      </c>
      <c r="D101" s="5" t="s">
        <v>170</v>
      </c>
      <c r="E101" s="5">
        <v>1</v>
      </c>
      <c r="F101" s="45">
        <v>43049</v>
      </c>
      <c r="G101" s="32" t="s">
        <v>223</v>
      </c>
      <c r="H101" s="29">
        <v>1500</v>
      </c>
      <c r="I101" s="44">
        <v>500</v>
      </c>
      <c r="J101" s="3"/>
      <c r="K101" s="35"/>
      <c r="L101" s="34"/>
    </row>
    <row r="102" spans="1:12" ht="32.25" customHeight="1">
      <c r="A102" s="29" t="s">
        <v>71</v>
      </c>
      <c r="B102" s="29" t="s">
        <v>151</v>
      </c>
      <c r="C102" s="29" t="s">
        <v>145</v>
      </c>
      <c r="D102" s="5" t="s">
        <v>156</v>
      </c>
      <c r="E102" s="5">
        <v>1</v>
      </c>
      <c r="F102" s="45">
        <v>43049</v>
      </c>
      <c r="G102" s="32" t="s">
        <v>208</v>
      </c>
      <c r="H102" s="29">
        <v>1500</v>
      </c>
      <c r="I102" s="44">
        <v>500</v>
      </c>
      <c r="J102" s="3"/>
      <c r="K102" s="35"/>
      <c r="L102" s="34"/>
    </row>
    <row r="103" spans="1:12" ht="28.5" customHeight="1">
      <c r="A103" s="29"/>
      <c r="B103" s="29"/>
      <c r="C103" s="29"/>
      <c r="D103" s="5"/>
      <c r="E103" s="5"/>
      <c r="F103" s="45"/>
      <c r="G103" s="32"/>
      <c r="H103" s="29">
        <f>SUM(H4:H102)</f>
        <v>628900</v>
      </c>
      <c r="I103" s="44">
        <f>SUM(I4:I102)</f>
        <v>209620</v>
      </c>
      <c r="J103" s="3"/>
      <c r="K103" s="35"/>
      <c r="L103" s="34"/>
    </row>
    <row r="104" spans="1:12">
      <c r="I104" s="2"/>
    </row>
    <row r="105" spans="1:12">
      <c r="I105" s="2"/>
    </row>
    <row r="106" spans="1:12">
      <c r="I106" s="2"/>
    </row>
    <row r="107" spans="1:12">
      <c r="I107" s="2"/>
    </row>
    <row r="108" spans="1:12">
      <c r="I108" s="2"/>
    </row>
    <row r="109" spans="1:12">
      <c r="I109" s="2"/>
    </row>
    <row r="110" spans="1:12">
      <c r="I110" s="2"/>
    </row>
    <row r="111" spans="1:12">
      <c r="I111" s="2"/>
    </row>
    <row r="112" spans="1:12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  <row r="121" spans="9:9">
      <c r="I121" s="2"/>
    </row>
    <row r="122" spans="9:9">
      <c r="I122" s="2"/>
    </row>
    <row r="123" spans="9:9">
      <c r="I123" s="2"/>
    </row>
    <row r="124" spans="9:9">
      <c r="I124" s="2"/>
    </row>
    <row r="125" spans="9:9">
      <c r="I125" s="2"/>
    </row>
    <row r="126" spans="9:9">
      <c r="I126" s="2"/>
    </row>
    <row r="127" spans="9:9">
      <c r="I127" s="2"/>
    </row>
    <row r="128" spans="9:9">
      <c r="I128" s="2"/>
    </row>
    <row r="129" spans="9:9">
      <c r="I129" s="2"/>
    </row>
    <row r="130" spans="9:9">
      <c r="I130" s="2"/>
    </row>
    <row r="131" spans="9:9">
      <c r="I131" s="2"/>
    </row>
    <row r="132" spans="9:9">
      <c r="I132" s="2"/>
    </row>
    <row r="133" spans="9:9">
      <c r="I133" s="2"/>
    </row>
    <row r="134" spans="9:9">
      <c r="I134" s="2"/>
    </row>
    <row r="135" spans="9:9">
      <c r="I135" s="2"/>
    </row>
    <row r="136" spans="9:9">
      <c r="I136" s="2"/>
    </row>
    <row r="137" spans="9:9">
      <c r="I137" s="2"/>
    </row>
    <row r="138" spans="9:9">
      <c r="I138" s="2"/>
    </row>
    <row r="139" spans="9:9">
      <c r="I139" s="2"/>
    </row>
    <row r="140" spans="9:9">
      <c r="I140" s="2"/>
    </row>
    <row r="141" spans="9:9">
      <c r="I141" s="2"/>
    </row>
    <row r="142" spans="9:9">
      <c r="I142" s="2"/>
    </row>
    <row r="143" spans="9:9">
      <c r="I143" s="2"/>
    </row>
    <row r="144" spans="9:9">
      <c r="I144" s="2"/>
    </row>
    <row r="145" spans="9:9">
      <c r="I145" s="2"/>
    </row>
    <row r="146" spans="9:9">
      <c r="I146" s="2"/>
    </row>
    <row r="147" spans="9:9">
      <c r="I147" s="2"/>
    </row>
    <row r="148" spans="9:9">
      <c r="I148" s="2"/>
    </row>
    <row r="149" spans="9:9">
      <c r="I149" s="2"/>
    </row>
    <row r="150" spans="9:9">
      <c r="I150" s="2"/>
    </row>
    <row r="151" spans="9:9">
      <c r="I151" s="2"/>
    </row>
    <row r="152" spans="9:9">
      <c r="I152" s="2"/>
    </row>
    <row r="153" spans="9:9">
      <c r="I153" s="2"/>
    </row>
    <row r="154" spans="9:9">
      <c r="I154" s="2"/>
    </row>
    <row r="155" spans="9:9">
      <c r="I155" s="2"/>
    </row>
    <row r="156" spans="9:9">
      <c r="I156" s="2"/>
    </row>
    <row r="157" spans="9:9">
      <c r="I157" s="2"/>
    </row>
    <row r="158" spans="9:9">
      <c r="I158" s="2"/>
    </row>
    <row r="159" spans="9:9">
      <c r="I159" s="2"/>
    </row>
    <row r="160" spans="9:9">
      <c r="I160" s="2"/>
    </row>
    <row r="161" spans="9:9">
      <c r="I161" s="2"/>
    </row>
    <row r="162" spans="9:9">
      <c r="I162" s="2"/>
    </row>
    <row r="163" spans="9:9">
      <c r="I163" s="2"/>
    </row>
    <row r="164" spans="9:9">
      <c r="I164" s="2"/>
    </row>
    <row r="165" spans="9:9">
      <c r="I165" s="2"/>
    </row>
    <row r="166" spans="9:9">
      <c r="I166" s="2"/>
    </row>
    <row r="167" spans="9:9">
      <c r="I167" s="2"/>
    </row>
    <row r="168" spans="9:9">
      <c r="I168" s="2"/>
    </row>
    <row r="169" spans="9:9">
      <c r="I169" s="2"/>
    </row>
    <row r="170" spans="9:9">
      <c r="I170" s="2"/>
    </row>
    <row r="171" spans="9:9">
      <c r="I171" s="2"/>
    </row>
    <row r="172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  <row r="208" spans="9:9">
      <c r="I208" s="2"/>
    </row>
    <row r="209" spans="9:9">
      <c r="I209" s="2"/>
    </row>
    <row r="210" spans="9:9">
      <c r="I210" s="2"/>
    </row>
    <row r="211" spans="9:9">
      <c r="I211" s="2"/>
    </row>
    <row r="212" spans="9:9">
      <c r="I212" s="2"/>
    </row>
    <row r="213" spans="9:9">
      <c r="I213" s="2"/>
    </row>
    <row r="214" spans="9:9">
      <c r="I214" s="2"/>
    </row>
    <row r="215" spans="9:9">
      <c r="I215" s="2"/>
    </row>
    <row r="216" spans="9:9">
      <c r="I216" s="2"/>
    </row>
    <row r="217" spans="9:9">
      <c r="I217" s="2"/>
    </row>
    <row r="218" spans="9:9">
      <c r="I218" s="2"/>
    </row>
    <row r="219" spans="9:9">
      <c r="I219" s="2"/>
    </row>
    <row r="220" spans="9:9">
      <c r="I220" s="2"/>
    </row>
    <row r="221" spans="9:9">
      <c r="I221" s="2"/>
    </row>
    <row r="222" spans="9:9">
      <c r="I222" s="2"/>
    </row>
    <row r="223" spans="9:9">
      <c r="I223" s="2"/>
    </row>
    <row r="224" spans="9:9">
      <c r="I224" s="2"/>
    </row>
    <row r="225" spans="9:9">
      <c r="I225" s="2"/>
    </row>
    <row r="226" spans="9:9">
      <c r="I226" s="2"/>
    </row>
    <row r="227" spans="9:9">
      <c r="I227" s="2"/>
    </row>
    <row r="228" spans="9:9">
      <c r="I228" s="2"/>
    </row>
    <row r="229" spans="9:9">
      <c r="I229" s="2"/>
    </row>
    <row r="230" spans="9:9">
      <c r="I230" s="2"/>
    </row>
    <row r="231" spans="9:9">
      <c r="I231" s="2"/>
    </row>
    <row r="232" spans="9:9">
      <c r="I232" s="2"/>
    </row>
    <row r="233" spans="9:9">
      <c r="I233" s="2"/>
    </row>
    <row r="234" spans="9:9">
      <c r="I234" s="2"/>
    </row>
    <row r="235" spans="9:9">
      <c r="I235" s="2"/>
    </row>
    <row r="236" spans="9:9">
      <c r="I236" s="2"/>
    </row>
    <row r="237" spans="9:9">
      <c r="I237" s="2"/>
    </row>
    <row r="238" spans="9:9">
      <c r="I238" s="2"/>
    </row>
    <row r="239" spans="9:9">
      <c r="I239" s="2"/>
    </row>
    <row r="240" spans="9:9">
      <c r="I240" s="2"/>
    </row>
    <row r="241" spans="9:9">
      <c r="I241" s="2"/>
    </row>
    <row r="242" spans="9:9">
      <c r="I242" s="2"/>
    </row>
    <row r="243" spans="9:9">
      <c r="I243" s="2"/>
    </row>
    <row r="244" spans="9:9">
      <c r="I244" s="2"/>
    </row>
    <row r="245" spans="9:9">
      <c r="I245" s="2"/>
    </row>
    <row r="246" spans="9:9">
      <c r="I246" s="2"/>
    </row>
    <row r="247" spans="9:9">
      <c r="I247" s="2"/>
    </row>
    <row r="248" spans="9:9">
      <c r="I248" s="2"/>
    </row>
  </sheetData>
  <sortState ref="A4:L102">
    <sortCondition ref="G4:G102"/>
  </sortState>
  <mergeCells count="3">
    <mergeCell ref="A1:J1"/>
    <mergeCell ref="A2:F2"/>
    <mergeCell ref="G2:J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2"/>
  <sheetViews>
    <sheetView workbookViewId="0">
      <selection activeCell="I14" sqref="I14"/>
    </sheetView>
  </sheetViews>
  <sheetFormatPr defaultRowHeight="13.5"/>
  <cols>
    <col min="1" max="1" width="6.125" customWidth="1"/>
    <col min="2" max="2" width="13" style="39" bestFit="1" customWidth="1"/>
    <col min="3" max="4" width="13" style="40" bestFit="1" customWidth="1"/>
    <col min="5" max="5" width="9" style="40"/>
    <col min="6" max="7" width="13" style="40" bestFit="1" customWidth="1"/>
  </cols>
  <sheetData>
    <row r="1" spans="2:7" ht="20.25" customHeight="1">
      <c r="B1" s="49" t="s">
        <v>253</v>
      </c>
      <c r="C1" s="50"/>
      <c r="D1" s="50"/>
      <c r="E1" s="50"/>
      <c r="F1" s="50"/>
      <c r="G1" s="50"/>
    </row>
    <row r="2" spans="2:7" ht="20.25" customHeight="1">
      <c r="B2" s="51" t="s">
        <v>254</v>
      </c>
      <c r="C2" s="48"/>
      <c r="D2" s="48"/>
      <c r="E2" s="48"/>
      <c r="F2" s="48"/>
      <c r="G2" s="48"/>
    </row>
    <row r="3" spans="2:7" ht="20.25" customHeight="1">
      <c r="B3" s="5" t="s">
        <v>300</v>
      </c>
      <c r="C3" s="5" t="s">
        <v>301</v>
      </c>
      <c r="D3" s="5" t="s">
        <v>302</v>
      </c>
      <c r="E3" s="41" t="s">
        <v>255</v>
      </c>
      <c r="F3" s="41" t="s">
        <v>256</v>
      </c>
      <c r="G3" s="42" t="s">
        <v>257</v>
      </c>
    </row>
    <row r="4" spans="2:7" ht="20.25" customHeight="1">
      <c r="B4" s="5" t="s">
        <v>11</v>
      </c>
      <c r="C4" s="5" t="s">
        <v>12</v>
      </c>
      <c r="D4" s="5" t="s">
        <v>13</v>
      </c>
      <c r="E4" s="41">
        <v>2</v>
      </c>
      <c r="F4" s="41">
        <v>8800</v>
      </c>
      <c r="G4" s="42">
        <v>2933.3333333333298</v>
      </c>
    </row>
    <row r="5" spans="2:7" ht="20.25" customHeight="1">
      <c r="B5" s="5" t="s">
        <v>11</v>
      </c>
      <c r="C5" s="5" t="s">
        <v>16</v>
      </c>
      <c r="D5" s="5" t="s">
        <v>13</v>
      </c>
      <c r="E5" s="41">
        <v>1</v>
      </c>
      <c r="F5" s="41">
        <v>4400</v>
      </c>
      <c r="G5" s="42">
        <v>1466.6666666666667</v>
      </c>
    </row>
    <row r="6" spans="2:7" ht="20.25" customHeight="1">
      <c r="B6" s="5" t="s">
        <v>11</v>
      </c>
      <c r="C6" s="5" t="s">
        <v>19</v>
      </c>
      <c r="D6" s="5" t="s">
        <v>20</v>
      </c>
      <c r="E6" s="41">
        <v>1</v>
      </c>
      <c r="F6" s="41">
        <v>2400</v>
      </c>
      <c r="G6" s="42">
        <v>800</v>
      </c>
    </row>
    <row r="7" spans="2:7" ht="20.25" customHeight="1">
      <c r="B7" s="5" t="s">
        <v>11</v>
      </c>
      <c r="C7" s="5" t="s">
        <v>19</v>
      </c>
      <c r="D7" s="5" t="s">
        <v>20</v>
      </c>
      <c r="E7" s="41">
        <v>1</v>
      </c>
      <c r="F7" s="41">
        <v>2400</v>
      </c>
      <c r="G7" s="42">
        <v>800</v>
      </c>
    </row>
    <row r="8" spans="2:7" ht="20.25" customHeight="1">
      <c r="B8" s="5" t="s">
        <v>25</v>
      </c>
      <c r="C8" s="5" t="s">
        <v>26</v>
      </c>
      <c r="D8" s="5" t="s">
        <v>27</v>
      </c>
      <c r="E8" s="41">
        <v>1</v>
      </c>
      <c r="F8" s="41">
        <v>2300</v>
      </c>
      <c r="G8" s="42">
        <v>766.66666666666663</v>
      </c>
    </row>
    <row r="9" spans="2:7" ht="20.25" customHeight="1">
      <c r="B9" s="5" t="s">
        <v>30</v>
      </c>
      <c r="C9" s="5" t="s">
        <v>31</v>
      </c>
      <c r="D9" s="5" t="s">
        <v>32</v>
      </c>
      <c r="E9" s="41">
        <v>1</v>
      </c>
      <c r="F9" s="41">
        <v>6900</v>
      </c>
      <c r="G9" s="42">
        <v>2300</v>
      </c>
    </row>
    <row r="10" spans="2:7" ht="20.25" customHeight="1">
      <c r="B10" s="5" t="s">
        <v>30</v>
      </c>
      <c r="C10" s="5" t="s">
        <v>31</v>
      </c>
      <c r="D10" s="5" t="s">
        <v>35</v>
      </c>
      <c r="E10" s="41">
        <v>1</v>
      </c>
      <c r="F10" s="41">
        <v>6900</v>
      </c>
      <c r="G10" s="42">
        <v>2300</v>
      </c>
    </row>
    <row r="11" spans="2:7" ht="20.25" customHeight="1">
      <c r="B11" s="5" t="s">
        <v>30</v>
      </c>
      <c r="C11" s="7" t="s">
        <v>31</v>
      </c>
      <c r="D11" s="7" t="s">
        <v>35</v>
      </c>
      <c r="E11" s="41">
        <v>1</v>
      </c>
      <c r="F11" s="43">
        <v>6900</v>
      </c>
      <c r="G11" s="42">
        <v>2300</v>
      </c>
    </row>
    <row r="12" spans="2:7" ht="20.25" customHeight="1">
      <c r="B12" s="5" t="s">
        <v>30</v>
      </c>
      <c r="C12" s="5" t="s">
        <v>31</v>
      </c>
      <c r="D12" s="5" t="s">
        <v>35</v>
      </c>
      <c r="E12" s="41">
        <v>1</v>
      </c>
      <c r="F12" s="41">
        <v>6900</v>
      </c>
      <c r="G12" s="42">
        <v>2300</v>
      </c>
    </row>
    <row r="13" spans="2:7" ht="20.25" customHeight="1">
      <c r="B13" s="5" t="s">
        <v>30</v>
      </c>
      <c r="C13" s="5" t="s">
        <v>31</v>
      </c>
      <c r="D13" s="5" t="s">
        <v>35</v>
      </c>
      <c r="E13" s="41">
        <v>1</v>
      </c>
      <c r="F13" s="41">
        <v>6900</v>
      </c>
      <c r="G13" s="42">
        <v>2300</v>
      </c>
    </row>
    <row r="14" spans="2:7" ht="20.25" customHeight="1">
      <c r="B14" s="5" t="s">
        <v>30</v>
      </c>
      <c r="C14" s="5" t="s">
        <v>44</v>
      </c>
      <c r="D14" s="5" t="s">
        <v>45</v>
      </c>
      <c r="E14" s="41">
        <v>1</v>
      </c>
      <c r="F14" s="41">
        <v>6900</v>
      </c>
      <c r="G14" s="42">
        <v>2300</v>
      </c>
    </row>
    <row r="15" spans="2:7" ht="20.25" customHeight="1">
      <c r="B15" s="5" t="s">
        <v>30</v>
      </c>
      <c r="C15" s="5" t="s">
        <v>48</v>
      </c>
      <c r="D15" s="5" t="s">
        <v>49</v>
      </c>
      <c r="E15" s="41">
        <v>1</v>
      </c>
      <c r="F15" s="41">
        <v>25900</v>
      </c>
      <c r="G15" s="42">
        <v>8633.3333333333339</v>
      </c>
    </row>
    <row r="16" spans="2:7" ht="20.25" customHeight="1">
      <c r="B16" s="5" t="s">
        <v>30</v>
      </c>
      <c r="C16" s="5" t="s">
        <v>48</v>
      </c>
      <c r="D16" s="5" t="s">
        <v>49</v>
      </c>
      <c r="E16" s="41">
        <v>1</v>
      </c>
      <c r="F16" s="41">
        <v>25900</v>
      </c>
      <c r="G16" s="42">
        <v>8633.3333333333339</v>
      </c>
    </row>
    <row r="17" spans="2:7" ht="20.25" customHeight="1">
      <c r="B17" s="5" t="s">
        <v>30</v>
      </c>
      <c r="C17" s="5" t="s">
        <v>48</v>
      </c>
      <c r="D17" s="5" t="s">
        <v>49</v>
      </c>
      <c r="E17" s="41">
        <v>1</v>
      </c>
      <c r="F17" s="41">
        <v>25900</v>
      </c>
      <c r="G17" s="42">
        <v>8633.3333333333339</v>
      </c>
    </row>
    <row r="18" spans="2:7" ht="20.25" customHeight="1">
      <c r="B18" s="5" t="s">
        <v>30</v>
      </c>
      <c r="C18" s="5" t="s">
        <v>48</v>
      </c>
      <c r="D18" s="5" t="s">
        <v>49</v>
      </c>
      <c r="E18" s="41">
        <v>1</v>
      </c>
      <c r="F18" s="41">
        <v>25900</v>
      </c>
      <c r="G18" s="42">
        <v>8633.3333333333339</v>
      </c>
    </row>
    <row r="19" spans="2:7" ht="20.25" customHeight="1">
      <c r="B19" s="5" t="s">
        <v>30</v>
      </c>
      <c r="C19" s="5" t="s">
        <v>48</v>
      </c>
      <c r="D19" s="5" t="s">
        <v>49</v>
      </c>
      <c r="E19" s="41">
        <v>1</v>
      </c>
      <c r="F19" s="41">
        <v>25900</v>
      </c>
      <c r="G19" s="42">
        <v>8633.3333333333339</v>
      </c>
    </row>
    <row r="20" spans="2:7" ht="20.25" customHeight="1">
      <c r="B20" s="5" t="s">
        <v>30</v>
      </c>
      <c r="C20" s="5" t="s">
        <v>48</v>
      </c>
      <c r="D20" s="5" t="s">
        <v>49</v>
      </c>
      <c r="E20" s="41">
        <v>1</v>
      </c>
      <c r="F20" s="41">
        <v>25900</v>
      </c>
      <c r="G20" s="42">
        <v>8633.3333333333339</v>
      </c>
    </row>
    <row r="21" spans="2:7" ht="20.25" customHeight="1">
      <c r="B21" s="5" t="s">
        <v>30</v>
      </c>
      <c r="C21" s="5" t="s">
        <v>48</v>
      </c>
      <c r="D21" s="5" t="s">
        <v>49</v>
      </c>
      <c r="E21" s="41">
        <v>1</v>
      </c>
      <c r="F21" s="41">
        <v>25900</v>
      </c>
      <c r="G21" s="42">
        <v>8633.3333333333339</v>
      </c>
    </row>
    <row r="22" spans="2:7" ht="20.25" customHeight="1">
      <c r="B22" s="5" t="s">
        <v>30</v>
      </c>
      <c r="C22" s="5" t="s">
        <v>48</v>
      </c>
      <c r="D22" s="5" t="s">
        <v>49</v>
      </c>
      <c r="E22" s="41">
        <v>1</v>
      </c>
      <c r="F22" s="41">
        <v>25900</v>
      </c>
      <c r="G22" s="42">
        <v>8633.3333333333339</v>
      </c>
    </row>
    <row r="23" spans="2:7" ht="20.25" customHeight="1">
      <c r="B23" s="5" t="s">
        <v>30</v>
      </c>
      <c r="C23" s="5" t="s">
        <v>48</v>
      </c>
      <c r="D23" s="5" t="s">
        <v>49</v>
      </c>
      <c r="E23" s="41">
        <v>1</v>
      </c>
      <c r="F23" s="41">
        <v>25900</v>
      </c>
      <c r="G23" s="42">
        <v>8633.3333333333339</v>
      </c>
    </row>
    <row r="24" spans="2:7" ht="20.25" customHeight="1">
      <c r="B24" s="5" t="s">
        <v>30</v>
      </c>
      <c r="C24" s="5" t="s">
        <v>48</v>
      </c>
      <c r="D24" s="5" t="s">
        <v>49</v>
      </c>
      <c r="E24" s="41">
        <v>1</v>
      </c>
      <c r="F24" s="41">
        <v>25900</v>
      </c>
      <c r="G24" s="42">
        <v>8633.3333333333339</v>
      </c>
    </row>
    <row r="25" spans="2:7" ht="20.25" customHeight="1">
      <c r="B25" s="5" t="s">
        <v>30</v>
      </c>
      <c r="C25" s="5" t="s">
        <v>48</v>
      </c>
      <c r="D25" s="5" t="s">
        <v>49</v>
      </c>
      <c r="E25" s="41">
        <v>1</v>
      </c>
      <c r="F25" s="41">
        <v>25900</v>
      </c>
      <c r="G25" s="42">
        <v>8633.3333333333339</v>
      </c>
    </row>
    <row r="26" spans="2:7" ht="20.25" customHeight="1">
      <c r="B26" s="5" t="s">
        <v>30</v>
      </c>
      <c r="C26" s="5" t="s">
        <v>48</v>
      </c>
      <c r="D26" s="5" t="s">
        <v>49</v>
      </c>
      <c r="E26" s="41">
        <v>1</v>
      </c>
      <c r="F26" s="41">
        <v>25900</v>
      </c>
      <c r="G26" s="42">
        <v>8633.3333333333339</v>
      </c>
    </row>
    <row r="27" spans="2:7" ht="20.25" customHeight="1">
      <c r="B27" s="5" t="s">
        <v>30</v>
      </c>
      <c r="C27" s="5" t="s">
        <v>48</v>
      </c>
      <c r="D27" s="5" t="s">
        <v>49</v>
      </c>
      <c r="E27" s="41">
        <v>1</v>
      </c>
      <c r="F27" s="41">
        <v>25900</v>
      </c>
      <c r="G27" s="42">
        <v>8633.3333333333339</v>
      </c>
    </row>
    <row r="28" spans="2:7" ht="20.25" customHeight="1">
      <c r="B28" s="5" t="s">
        <v>259</v>
      </c>
      <c r="C28" s="5" t="s">
        <v>260</v>
      </c>
      <c r="D28" s="5" t="s">
        <v>261</v>
      </c>
      <c r="E28" s="41">
        <v>1</v>
      </c>
      <c r="F28" s="41">
        <v>1500</v>
      </c>
      <c r="G28" s="42">
        <v>500</v>
      </c>
    </row>
    <row r="29" spans="2:7" ht="20.25" customHeight="1">
      <c r="B29" s="5" t="s">
        <v>259</v>
      </c>
      <c r="C29" s="5" t="s">
        <v>262</v>
      </c>
      <c r="D29" s="5" t="s">
        <v>263</v>
      </c>
      <c r="E29" s="41">
        <v>1</v>
      </c>
      <c r="F29" s="41">
        <v>1500</v>
      </c>
      <c r="G29" s="42">
        <v>500</v>
      </c>
    </row>
    <row r="30" spans="2:7" ht="20.25" customHeight="1">
      <c r="B30" s="5" t="s">
        <v>259</v>
      </c>
      <c r="C30" s="5" t="s">
        <v>262</v>
      </c>
      <c r="D30" s="5" t="s">
        <v>263</v>
      </c>
      <c r="E30" s="41">
        <v>1</v>
      </c>
      <c r="F30" s="41">
        <v>1500</v>
      </c>
      <c r="G30" s="42">
        <v>500</v>
      </c>
    </row>
    <row r="31" spans="2:7" ht="20.25" customHeight="1">
      <c r="B31" s="5" t="s">
        <v>259</v>
      </c>
      <c r="C31" s="5" t="s">
        <v>264</v>
      </c>
      <c r="D31" s="5" t="s">
        <v>265</v>
      </c>
      <c r="E31" s="41">
        <v>1</v>
      </c>
      <c r="F31" s="41">
        <v>1500</v>
      </c>
      <c r="G31" s="42">
        <v>500</v>
      </c>
    </row>
    <row r="32" spans="2:7" ht="20.25" customHeight="1">
      <c r="B32" s="5" t="s">
        <v>259</v>
      </c>
      <c r="C32" s="5" t="s">
        <v>264</v>
      </c>
      <c r="D32" s="5" t="s">
        <v>266</v>
      </c>
      <c r="E32" s="41">
        <v>1</v>
      </c>
      <c r="F32" s="41">
        <v>1500</v>
      </c>
      <c r="G32" s="42">
        <v>500</v>
      </c>
    </row>
    <row r="33" spans="2:7" ht="20.25" customHeight="1">
      <c r="B33" s="5" t="s">
        <v>259</v>
      </c>
      <c r="C33" s="5" t="s">
        <v>264</v>
      </c>
      <c r="D33" s="5" t="s">
        <v>267</v>
      </c>
      <c r="E33" s="41">
        <v>1</v>
      </c>
      <c r="F33" s="41">
        <v>1500</v>
      </c>
      <c r="G33" s="42">
        <v>500</v>
      </c>
    </row>
    <row r="34" spans="2:7" ht="20.25" customHeight="1">
      <c r="B34" s="5" t="s">
        <v>259</v>
      </c>
      <c r="C34" s="5" t="s">
        <v>268</v>
      </c>
      <c r="D34" s="5" t="s">
        <v>263</v>
      </c>
      <c r="E34" s="41">
        <v>1</v>
      </c>
      <c r="F34" s="41">
        <v>1500</v>
      </c>
      <c r="G34" s="42">
        <v>500</v>
      </c>
    </row>
    <row r="35" spans="2:7" ht="20.25" customHeight="1">
      <c r="B35" s="5" t="s">
        <v>259</v>
      </c>
      <c r="C35" s="5" t="s">
        <v>268</v>
      </c>
      <c r="D35" s="5" t="s">
        <v>263</v>
      </c>
      <c r="E35" s="41">
        <v>1</v>
      </c>
      <c r="F35" s="41">
        <v>1500</v>
      </c>
      <c r="G35" s="42">
        <v>500</v>
      </c>
    </row>
    <row r="36" spans="2:7" ht="20.25" customHeight="1">
      <c r="B36" s="5" t="s">
        <v>259</v>
      </c>
      <c r="C36" s="5" t="s">
        <v>268</v>
      </c>
      <c r="D36" s="5" t="s">
        <v>263</v>
      </c>
      <c r="E36" s="41">
        <v>1</v>
      </c>
      <c r="F36" s="41">
        <v>1500</v>
      </c>
      <c r="G36" s="42">
        <v>500</v>
      </c>
    </row>
    <row r="37" spans="2:7" ht="20.25" customHeight="1">
      <c r="B37" s="5" t="s">
        <v>259</v>
      </c>
      <c r="C37" s="5" t="s">
        <v>268</v>
      </c>
      <c r="D37" s="5" t="s">
        <v>263</v>
      </c>
      <c r="E37" s="41">
        <v>1</v>
      </c>
      <c r="F37" s="41">
        <v>1500</v>
      </c>
      <c r="G37" s="42">
        <v>500</v>
      </c>
    </row>
    <row r="38" spans="2:7" ht="20.25" customHeight="1">
      <c r="B38" s="5" t="s">
        <v>259</v>
      </c>
      <c r="C38" s="5" t="s">
        <v>268</v>
      </c>
      <c r="D38" s="5" t="s">
        <v>263</v>
      </c>
      <c r="E38" s="41">
        <v>1</v>
      </c>
      <c r="F38" s="41">
        <v>1500</v>
      </c>
      <c r="G38" s="42">
        <v>500</v>
      </c>
    </row>
    <row r="39" spans="2:7" ht="20.25" customHeight="1">
      <c r="B39" s="5" t="s">
        <v>259</v>
      </c>
      <c r="C39" s="5" t="s">
        <v>268</v>
      </c>
      <c r="D39" s="5" t="s">
        <v>263</v>
      </c>
      <c r="E39" s="41">
        <v>1</v>
      </c>
      <c r="F39" s="41">
        <v>1500</v>
      </c>
      <c r="G39" s="42">
        <v>500</v>
      </c>
    </row>
    <row r="40" spans="2:7" ht="20.25" customHeight="1">
      <c r="B40" s="5" t="s">
        <v>259</v>
      </c>
      <c r="C40" s="5" t="s">
        <v>268</v>
      </c>
      <c r="D40" s="5" t="s">
        <v>269</v>
      </c>
      <c r="E40" s="41">
        <v>1</v>
      </c>
      <c r="F40" s="41">
        <v>1500</v>
      </c>
      <c r="G40" s="42">
        <v>500</v>
      </c>
    </row>
    <row r="41" spans="2:7" ht="20.25" customHeight="1">
      <c r="B41" s="5" t="s">
        <v>259</v>
      </c>
      <c r="C41" s="5" t="s">
        <v>270</v>
      </c>
      <c r="D41" s="5" t="s">
        <v>265</v>
      </c>
      <c r="E41" s="41">
        <v>1</v>
      </c>
      <c r="F41" s="41">
        <v>1500</v>
      </c>
      <c r="G41" s="42">
        <v>500</v>
      </c>
    </row>
    <row r="42" spans="2:7" ht="20.25" customHeight="1">
      <c r="B42" s="5" t="s">
        <v>259</v>
      </c>
      <c r="C42" s="5" t="s">
        <v>270</v>
      </c>
      <c r="D42" s="5" t="s">
        <v>265</v>
      </c>
      <c r="E42" s="41">
        <v>1</v>
      </c>
      <c r="F42" s="41">
        <v>1500</v>
      </c>
      <c r="G42" s="42">
        <v>500</v>
      </c>
    </row>
    <row r="43" spans="2:7" ht="20.25" customHeight="1">
      <c r="B43" s="5" t="s">
        <v>259</v>
      </c>
      <c r="C43" s="5" t="s">
        <v>270</v>
      </c>
      <c r="D43" s="5" t="s">
        <v>271</v>
      </c>
      <c r="E43" s="41">
        <v>1</v>
      </c>
      <c r="F43" s="41">
        <v>1500</v>
      </c>
      <c r="G43" s="42">
        <v>500</v>
      </c>
    </row>
    <row r="44" spans="2:7" ht="20.25" customHeight="1">
      <c r="B44" s="5" t="s">
        <v>259</v>
      </c>
      <c r="C44" s="5" t="s">
        <v>270</v>
      </c>
      <c r="D44" s="5" t="s">
        <v>261</v>
      </c>
      <c r="E44" s="41">
        <v>1</v>
      </c>
      <c r="F44" s="41">
        <v>1500</v>
      </c>
      <c r="G44" s="42">
        <v>500</v>
      </c>
    </row>
    <row r="45" spans="2:7" ht="20.25" customHeight="1">
      <c r="B45" s="5" t="s">
        <v>259</v>
      </c>
      <c r="C45" s="5" t="s">
        <v>270</v>
      </c>
      <c r="D45" s="5" t="s">
        <v>271</v>
      </c>
      <c r="E45" s="41">
        <v>1</v>
      </c>
      <c r="F45" s="41">
        <v>1500</v>
      </c>
      <c r="G45" s="42">
        <v>500</v>
      </c>
    </row>
    <row r="46" spans="2:7" ht="20.25" customHeight="1">
      <c r="B46" s="5" t="s">
        <v>259</v>
      </c>
      <c r="C46" s="5" t="s">
        <v>270</v>
      </c>
      <c r="D46" s="5" t="s">
        <v>271</v>
      </c>
      <c r="E46" s="41">
        <v>1</v>
      </c>
      <c r="F46" s="41">
        <v>1500</v>
      </c>
      <c r="G46" s="42">
        <v>500</v>
      </c>
    </row>
    <row r="47" spans="2:7" ht="20.25" customHeight="1">
      <c r="B47" s="5" t="s">
        <v>259</v>
      </c>
      <c r="C47" s="5" t="s">
        <v>270</v>
      </c>
      <c r="D47" s="5" t="s">
        <v>271</v>
      </c>
      <c r="E47" s="41">
        <v>1</v>
      </c>
      <c r="F47" s="41">
        <v>1500</v>
      </c>
      <c r="G47" s="42">
        <v>500</v>
      </c>
    </row>
    <row r="48" spans="2:7" ht="20.25" customHeight="1">
      <c r="B48" s="5" t="s">
        <v>259</v>
      </c>
      <c r="C48" s="5" t="s">
        <v>270</v>
      </c>
      <c r="D48" s="5" t="s">
        <v>271</v>
      </c>
      <c r="E48" s="41">
        <v>1</v>
      </c>
      <c r="F48" s="41">
        <v>1500</v>
      </c>
      <c r="G48" s="42">
        <v>500</v>
      </c>
    </row>
    <row r="49" spans="2:7" ht="20.25" customHeight="1">
      <c r="B49" s="5" t="s">
        <v>259</v>
      </c>
      <c r="C49" s="5" t="s">
        <v>270</v>
      </c>
      <c r="D49" s="5" t="s">
        <v>271</v>
      </c>
      <c r="E49" s="41">
        <v>1</v>
      </c>
      <c r="F49" s="41">
        <v>1500</v>
      </c>
      <c r="G49" s="42">
        <v>500</v>
      </c>
    </row>
    <row r="50" spans="2:7" ht="20.25" customHeight="1">
      <c r="B50" s="5" t="s">
        <v>259</v>
      </c>
      <c r="C50" s="5" t="s">
        <v>270</v>
      </c>
      <c r="D50" s="5" t="s">
        <v>272</v>
      </c>
      <c r="E50" s="41">
        <v>1</v>
      </c>
      <c r="F50" s="41">
        <v>1500</v>
      </c>
      <c r="G50" s="42">
        <v>500</v>
      </c>
    </row>
    <row r="51" spans="2:7" ht="20.25" customHeight="1">
      <c r="B51" s="5" t="s">
        <v>259</v>
      </c>
      <c r="C51" s="5" t="s">
        <v>273</v>
      </c>
      <c r="D51" s="5" t="s">
        <v>263</v>
      </c>
      <c r="E51" s="41">
        <v>1</v>
      </c>
      <c r="F51" s="41">
        <v>1500</v>
      </c>
      <c r="G51" s="42">
        <v>500</v>
      </c>
    </row>
    <row r="52" spans="2:7" ht="20.25" customHeight="1">
      <c r="B52" s="5" t="s">
        <v>259</v>
      </c>
      <c r="C52" s="5" t="s">
        <v>273</v>
      </c>
      <c r="D52" s="5" t="s">
        <v>263</v>
      </c>
      <c r="E52" s="41">
        <v>1</v>
      </c>
      <c r="F52" s="41">
        <v>1500</v>
      </c>
      <c r="G52" s="42">
        <v>500</v>
      </c>
    </row>
    <row r="53" spans="2:7" ht="20.25" customHeight="1">
      <c r="B53" s="5" t="s">
        <v>259</v>
      </c>
      <c r="C53" s="5" t="s">
        <v>273</v>
      </c>
      <c r="D53" s="5" t="s">
        <v>263</v>
      </c>
      <c r="E53" s="41">
        <v>1</v>
      </c>
      <c r="F53" s="41">
        <v>1500</v>
      </c>
      <c r="G53" s="42">
        <v>500</v>
      </c>
    </row>
    <row r="54" spans="2:7" ht="20.25" customHeight="1">
      <c r="B54" s="5" t="s">
        <v>259</v>
      </c>
      <c r="C54" s="5" t="s">
        <v>273</v>
      </c>
      <c r="D54" s="5" t="s">
        <v>263</v>
      </c>
      <c r="E54" s="41">
        <v>1</v>
      </c>
      <c r="F54" s="41">
        <v>1500</v>
      </c>
      <c r="G54" s="42">
        <v>500</v>
      </c>
    </row>
    <row r="55" spans="2:7" ht="20.25" customHeight="1">
      <c r="B55" s="5" t="s">
        <v>259</v>
      </c>
      <c r="C55" s="5" t="s">
        <v>273</v>
      </c>
      <c r="D55" s="5" t="s">
        <v>263</v>
      </c>
      <c r="E55" s="41">
        <v>1</v>
      </c>
      <c r="F55" s="41">
        <v>1500</v>
      </c>
      <c r="G55" s="42">
        <v>500</v>
      </c>
    </row>
    <row r="56" spans="2:7" ht="20.25" customHeight="1">
      <c r="B56" s="5" t="s">
        <v>259</v>
      </c>
      <c r="C56" s="5" t="s">
        <v>273</v>
      </c>
      <c r="D56" s="5" t="s">
        <v>263</v>
      </c>
      <c r="E56" s="41">
        <v>1</v>
      </c>
      <c r="F56" s="41">
        <v>1500</v>
      </c>
      <c r="G56" s="42">
        <v>500</v>
      </c>
    </row>
    <row r="57" spans="2:7" ht="20.25" customHeight="1">
      <c r="B57" s="5" t="s">
        <v>259</v>
      </c>
      <c r="C57" s="5" t="s">
        <v>273</v>
      </c>
      <c r="D57" s="5" t="s">
        <v>263</v>
      </c>
      <c r="E57" s="41">
        <v>1</v>
      </c>
      <c r="F57" s="41">
        <v>1500</v>
      </c>
      <c r="G57" s="42">
        <v>500</v>
      </c>
    </row>
    <row r="58" spans="2:7" ht="20.25" customHeight="1">
      <c r="B58" s="5" t="s">
        <v>259</v>
      </c>
      <c r="C58" s="5" t="s">
        <v>273</v>
      </c>
      <c r="D58" s="5" t="s">
        <v>263</v>
      </c>
      <c r="E58" s="41">
        <v>1</v>
      </c>
      <c r="F58" s="41">
        <v>1500</v>
      </c>
      <c r="G58" s="42">
        <v>500</v>
      </c>
    </row>
    <row r="59" spans="2:7" ht="20.25" customHeight="1">
      <c r="B59" s="5" t="s">
        <v>259</v>
      </c>
      <c r="C59" s="5" t="s">
        <v>273</v>
      </c>
      <c r="D59" s="5" t="s">
        <v>263</v>
      </c>
      <c r="E59" s="41">
        <v>1</v>
      </c>
      <c r="F59" s="41">
        <v>1500</v>
      </c>
      <c r="G59" s="42">
        <v>500</v>
      </c>
    </row>
    <row r="60" spans="2:7" ht="20.25" customHeight="1">
      <c r="B60" s="5" t="s">
        <v>259</v>
      </c>
      <c r="C60" s="5" t="s">
        <v>273</v>
      </c>
      <c r="D60" s="5" t="s">
        <v>263</v>
      </c>
      <c r="E60" s="41">
        <v>1</v>
      </c>
      <c r="F60" s="41">
        <v>1500</v>
      </c>
      <c r="G60" s="42">
        <v>500</v>
      </c>
    </row>
    <row r="61" spans="2:7" ht="20.25" customHeight="1">
      <c r="B61" s="5" t="s">
        <v>259</v>
      </c>
      <c r="C61" s="5" t="s">
        <v>273</v>
      </c>
      <c r="D61" s="5" t="s">
        <v>263</v>
      </c>
      <c r="E61" s="41">
        <v>1</v>
      </c>
      <c r="F61" s="41">
        <v>1500</v>
      </c>
      <c r="G61" s="42">
        <v>500</v>
      </c>
    </row>
    <row r="62" spans="2:7" ht="20.25" customHeight="1">
      <c r="B62" s="5" t="s">
        <v>259</v>
      </c>
      <c r="C62" s="5" t="s">
        <v>273</v>
      </c>
      <c r="D62" s="5" t="s">
        <v>263</v>
      </c>
      <c r="E62" s="41">
        <v>1</v>
      </c>
      <c r="F62" s="41">
        <v>1500</v>
      </c>
      <c r="G62" s="42">
        <v>500</v>
      </c>
    </row>
    <row r="63" spans="2:7" ht="20.25" customHeight="1">
      <c r="B63" s="5" t="s">
        <v>259</v>
      </c>
      <c r="C63" s="5" t="s">
        <v>273</v>
      </c>
      <c r="D63" s="5" t="s">
        <v>263</v>
      </c>
      <c r="E63" s="41">
        <v>1</v>
      </c>
      <c r="F63" s="41">
        <v>1500</v>
      </c>
      <c r="G63" s="42">
        <v>500</v>
      </c>
    </row>
    <row r="64" spans="2:7" ht="20.25" customHeight="1">
      <c r="B64" s="5" t="s">
        <v>259</v>
      </c>
      <c r="C64" s="5" t="s">
        <v>274</v>
      </c>
      <c r="D64" s="5" t="s">
        <v>263</v>
      </c>
      <c r="E64" s="41">
        <v>1</v>
      </c>
      <c r="F64" s="41">
        <v>1700</v>
      </c>
      <c r="G64" s="42">
        <v>566.66666666666663</v>
      </c>
    </row>
    <row r="65" spans="2:7" ht="20.25" customHeight="1">
      <c r="B65" s="5" t="s">
        <v>259</v>
      </c>
      <c r="C65" s="5" t="s">
        <v>275</v>
      </c>
      <c r="D65" s="5" t="s">
        <v>276</v>
      </c>
      <c r="E65" s="41">
        <v>1</v>
      </c>
      <c r="F65" s="41">
        <v>1500</v>
      </c>
      <c r="G65" s="42">
        <v>500</v>
      </c>
    </row>
    <row r="66" spans="2:7" ht="20.25" customHeight="1">
      <c r="B66" s="5" t="s">
        <v>259</v>
      </c>
      <c r="C66" s="5" t="s">
        <v>277</v>
      </c>
      <c r="D66" s="5" t="s">
        <v>276</v>
      </c>
      <c r="E66" s="41">
        <v>1</v>
      </c>
      <c r="F66" s="41">
        <v>1500</v>
      </c>
      <c r="G66" s="42">
        <v>500</v>
      </c>
    </row>
    <row r="67" spans="2:7" ht="20.25" customHeight="1">
      <c r="B67" s="5" t="s">
        <v>259</v>
      </c>
      <c r="C67" s="5" t="s">
        <v>278</v>
      </c>
      <c r="D67" s="5" t="s">
        <v>279</v>
      </c>
      <c r="E67" s="41">
        <v>1</v>
      </c>
      <c r="F67" s="41">
        <v>1700</v>
      </c>
      <c r="G67" s="42">
        <v>566.66666666666663</v>
      </c>
    </row>
    <row r="68" spans="2:7" ht="20.25" customHeight="1">
      <c r="B68" s="5" t="s">
        <v>280</v>
      </c>
      <c r="C68" s="5" t="s">
        <v>281</v>
      </c>
      <c r="D68" s="5" t="s">
        <v>282</v>
      </c>
      <c r="E68" s="41">
        <v>1</v>
      </c>
      <c r="F68" s="41">
        <v>1500</v>
      </c>
      <c r="G68" s="42">
        <v>500</v>
      </c>
    </row>
    <row r="69" spans="2:7" ht="20.25" customHeight="1">
      <c r="B69" s="5" t="s">
        <v>280</v>
      </c>
      <c r="C69" s="5" t="s">
        <v>283</v>
      </c>
      <c r="D69" s="5" t="s">
        <v>282</v>
      </c>
      <c r="E69" s="41">
        <v>1</v>
      </c>
      <c r="F69" s="41">
        <v>1500</v>
      </c>
      <c r="G69" s="42">
        <v>500</v>
      </c>
    </row>
    <row r="70" spans="2:7" ht="20.25" customHeight="1">
      <c r="B70" s="5" t="s">
        <v>280</v>
      </c>
      <c r="C70" s="5" t="s">
        <v>284</v>
      </c>
      <c r="D70" s="5" t="s">
        <v>282</v>
      </c>
      <c r="E70" s="41">
        <v>1</v>
      </c>
      <c r="F70" s="41">
        <v>1700</v>
      </c>
      <c r="G70" s="42">
        <v>566.66666666666663</v>
      </c>
    </row>
    <row r="71" spans="2:7" ht="20.25" customHeight="1">
      <c r="B71" s="5" t="s">
        <v>280</v>
      </c>
      <c r="C71" s="5" t="s">
        <v>285</v>
      </c>
      <c r="D71" s="5" t="s">
        <v>286</v>
      </c>
      <c r="E71" s="41">
        <v>1</v>
      </c>
      <c r="F71" s="41">
        <v>1500</v>
      </c>
      <c r="G71" s="42">
        <v>500</v>
      </c>
    </row>
    <row r="72" spans="2:7" ht="20.25" customHeight="1">
      <c r="B72" s="5" t="s">
        <v>280</v>
      </c>
      <c r="C72" s="5" t="s">
        <v>285</v>
      </c>
      <c r="D72" s="5" t="s">
        <v>286</v>
      </c>
      <c r="E72" s="41">
        <v>1</v>
      </c>
      <c r="F72" s="41">
        <v>1500</v>
      </c>
      <c r="G72" s="42">
        <v>500</v>
      </c>
    </row>
    <row r="73" spans="2:7" ht="20.25" customHeight="1">
      <c r="B73" s="5" t="s">
        <v>280</v>
      </c>
      <c r="C73" s="5" t="s">
        <v>287</v>
      </c>
      <c r="D73" s="5" t="s">
        <v>288</v>
      </c>
      <c r="E73" s="41">
        <v>1</v>
      </c>
      <c r="F73" s="41">
        <v>1500</v>
      </c>
      <c r="G73" s="42">
        <v>500</v>
      </c>
    </row>
    <row r="74" spans="2:7" ht="20.25" customHeight="1">
      <c r="B74" s="5" t="s">
        <v>280</v>
      </c>
      <c r="C74" s="5" t="s">
        <v>289</v>
      </c>
      <c r="D74" s="5" t="s">
        <v>286</v>
      </c>
      <c r="E74" s="41">
        <v>1</v>
      </c>
      <c r="F74" s="41">
        <v>1500</v>
      </c>
      <c r="G74" s="42">
        <v>500</v>
      </c>
    </row>
    <row r="75" spans="2:7" ht="20.25" customHeight="1">
      <c r="B75" s="5" t="s">
        <v>280</v>
      </c>
      <c r="C75" s="5" t="s">
        <v>289</v>
      </c>
      <c r="D75" s="5" t="s">
        <v>286</v>
      </c>
      <c r="E75" s="41">
        <v>1</v>
      </c>
      <c r="F75" s="41">
        <v>1500</v>
      </c>
      <c r="G75" s="42">
        <v>500</v>
      </c>
    </row>
    <row r="76" spans="2:7" ht="20.25" customHeight="1">
      <c r="B76" s="5" t="s">
        <v>280</v>
      </c>
      <c r="C76" s="5" t="s">
        <v>289</v>
      </c>
      <c r="D76" s="5" t="s">
        <v>286</v>
      </c>
      <c r="E76" s="41">
        <v>1</v>
      </c>
      <c r="F76" s="41">
        <v>1500</v>
      </c>
      <c r="G76" s="42">
        <v>500</v>
      </c>
    </row>
    <row r="77" spans="2:7" ht="20.25" customHeight="1">
      <c r="B77" s="5" t="s">
        <v>280</v>
      </c>
      <c r="C77" s="5" t="s">
        <v>289</v>
      </c>
      <c r="D77" s="5" t="s">
        <v>286</v>
      </c>
      <c r="E77" s="41">
        <v>1</v>
      </c>
      <c r="F77" s="41">
        <v>1500</v>
      </c>
      <c r="G77" s="42">
        <v>500</v>
      </c>
    </row>
    <row r="78" spans="2:7" ht="20.25" customHeight="1">
      <c r="B78" s="5" t="s">
        <v>280</v>
      </c>
      <c r="C78" s="5" t="s">
        <v>289</v>
      </c>
      <c r="D78" s="5" t="s">
        <v>286</v>
      </c>
      <c r="E78" s="41">
        <v>1</v>
      </c>
      <c r="F78" s="41">
        <v>1500</v>
      </c>
      <c r="G78" s="42">
        <v>500</v>
      </c>
    </row>
    <row r="79" spans="2:7" ht="20.25" customHeight="1">
      <c r="B79" s="5" t="s">
        <v>280</v>
      </c>
      <c r="C79" s="5" t="s">
        <v>289</v>
      </c>
      <c r="D79" s="5" t="s">
        <v>286</v>
      </c>
      <c r="E79" s="41">
        <v>1</v>
      </c>
      <c r="F79" s="41">
        <v>1500</v>
      </c>
      <c r="G79" s="42">
        <v>500</v>
      </c>
    </row>
    <row r="80" spans="2:7" ht="20.25" customHeight="1">
      <c r="B80" s="5" t="s">
        <v>280</v>
      </c>
      <c r="C80" s="5" t="s">
        <v>289</v>
      </c>
      <c r="D80" s="5" t="s">
        <v>286</v>
      </c>
      <c r="E80" s="41">
        <v>1</v>
      </c>
      <c r="F80" s="41">
        <v>1500</v>
      </c>
      <c r="G80" s="42">
        <v>500</v>
      </c>
    </row>
    <row r="81" spans="2:7" ht="20.25" customHeight="1">
      <c r="B81" s="5" t="s">
        <v>280</v>
      </c>
      <c r="C81" s="5" t="s">
        <v>289</v>
      </c>
      <c r="D81" s="5" t="s">
        <v>286</v>
      </c>
      <c r="E81" s="41">
        <v>1</v>
      </c>
      <c r="F81" s="41">
        <v>1500</v>
      </c>
      <c r="G81" s="42">
        <v>500</v>
      </c>
    </row>
    <row r="82" spans="2:7" ht="20.25" customHeight="1">
      <c r="B82" s="5" t="s">
        <v>280</v>
      </c>
      <c r="C82" s="5" t="s">
        <v>290</v>
      </c>
      <c r="D82" s="5" t="s">
        <v>288</v>
      </c>
      <c r="E82" s="41">
        <v>1</v>
      </c>
      <c r="F82" s="41">
        <v>1500</v>
      </c>
      <c r="G82" s="42">
        <v>500</v>
      </c>
    </row>
    <row r="83" spans="2:7" ht="20.25" customHeight="1">
      <c r="B83" s="5" t="s">
        <v>280</v>
      </c>
      <c r="C83" s="5" t="s">
        <v>290</v>
      </c>
      <c r="D83" s="5" t="s">
        <v>258</v>
      </c>
      <c r="E83" s="41">
        <v>1</v>
      </c>
      <c r="F83" s="41">
        <v>1500</v>
      </c>
      <c r="G83" s="42">
        <v>500</v>
      </c>
    </row>
    <row r="84" spans="2:7" ht="20.25" customHeight="1">
      <c r="B84" s="5" t="s">
        <v>280</v>
      </c>
      <c r="C84" s="5" t="s">
        <v>290</v>
      </c>
      <c r="D84" s="5" t="s">
        <v>258</v>
      </c>
      <c r="E84" s="41">
        <v>1</v>
      </c>
      <c r="F84" s="41">
        <v>1500</v>
      </c>
      <c r="G84" s="42">
        <v>500</v>
      </c>
    </row>
    <row r="85" spans="2:7" ht="20.25" customHeight="1">
      <c r="B85" s="5" t="s">
        <v>280</v>
      </c>
      <c r="C85" s="5" t="s">
        <v>290</v>
      </c>
      <c r="D85" s="5" t="s">
        <v>288</v>
      </c>
      <c r="E85" s="41">
        <v>1</v>
      </c>
      <c r="F85" s="41">
        <v>1500</v>
      </c>
      <c r="G85" s="42">
        <v>500</v>
      </c>
    </row>
    <row r="86" spans="2:7" ht="20.25" customHeight="1">
      <c r="B86" s="5" t="s">
        <v>280</v>
      </c>
      <c r="C86" s="5" t="s">
        <v>290</v>
      </c>
      <c r="D86" s="5" t="s">
        <v>258</v>
      </c>
      <c r="E86" s="41">
        <v>1</v>
      </c>
      <c r="F86" s="41">
        <v>1500</v>
      </c>
      <c r="G86" s="42">
        <v>500</v>
      </c>
    </row>
    <row r="87" spans="2:7" ht="20.25" customHeight="1">
      <c r="B87" s="5" t="s">
        <v>280</v>
      </c>
      <c r="C87" s="5" t="s">
        <v>290</v>
      </c>
      <c r="D87" s="5" t="s">
        <v>288</v>
      </c>
      <c r="E87" s="41">
        <v>1</v>
      </c>
      <c r="F87" s="41">
        <v>1500</v>
      </c>
      <c r="G87" s="42">
        <v>500</v>
      </c>
    </row>
    <row r="88" spans="2:7" ht="20.25" customHeight="1">
      <c r="B88" s="5" t="s">
        <v>280</v>
      </c>
      <c r="C88" s="5" t="s">
        <v>290</v>
      </c>
      <c r="D88" s="5" t="s">
        <v>288</v>
      </c>
      <c r="E88" s="41">
        <v>1</v>
      </c>
      <c r="F88" s="41">
        <v>1500</v>
      </c>
      <c r="G88" s="42">
        <v>500</v>
      </c>
    </row>
    <row r="89" spans="2:7" ht="20.25" customHeight="1">
      <c r="B89" s="5" t="s">
        <v>280</v>
      </c>
      <c r="C89" s="5" t="s">
        <v>290</v>
      </c>
      <c r="D89" s="5" t="s">
        <v>258</v>
      </c>
      <c r="E89" s="41">
        <v>1</v>
      </c>
      <c r="F89" s="41">
        <v>1500</v>
      </c>
      <c r="G89" s="42">
        <v>500</v>
      </c>
    </row>
    <row r="90" spans="2:7" ht="20.25" customHeight="1">
      <c r="B90" s="5" t="s">
        <v>280</v>
      </c>
      <c r="C90" s="5" t="s">
        <v>290</v>
      </c>
      <c r="D90" s="5" t="s">
        <v>288</v>
      </c>
      <c r="E90" s="41">
        <v>1</v>
      </c>
      <c r="F90" s="41">
        <v>1500</v>
      </c>
      <c r="G90" s="42">
        <v>500</v>
      </c>
    </row>
    <row r="91" spans="2:7" ht="20.25" customHeight="1">
      <c r="B91" s="5" t="s">
        <v>280</v>
      </c>
      <c r="C91" s="5" t="s">
        <v>291</v>
      </c>
      <c r="D91" s="5" t="s">
        <v>286</v>
      </c>
      <c r="E91" s="41">
        <v>1</v>
      </c>
      <c r="F91" s="41">
        <v>1700</v>
      </c>
      <c r="G91" s="42">
        <v>566.66666666666663</v>
      </c>
    </row>
    <row r="92" spans="2:7" ht="20.25" customHeight="1">
      <c r="B92" s="5" t="s">
        <v>280</v>
      </c>
      <c r="C92" s="5" t="s">
        <v>291</v>
      </c>
      <c r="D92" s="5" t="s">
        <v>286</v>
      </c>
      <c r="E92" s="41">
        <v>1</v>
      </c>
      <c r="F92" s="41">
        <v>1700</v>
      </c>
      <c r="G92" s="42">
        <v>566.66666666666663</v>
      </c>
    </row>
    <row r="93" spans="2:7" ht="20.25" customHeight="1">
      <c r="B93" s="5" t="s">
        <v>280</v>
      </c>
      <c r="C93" s="5" t="s">
        <v>291</v>
      </c>
      <c r="D93" s="5" t="s">
        <v>286</v>
      </c>
      <c r="E93" s="41">
        <v>1</v>
      </c>
      <c r="F93" s="41">
        <v>1700</v>
      </c>
      <c r="G93" s="42">
        <v>566.66666666666663</v>
      </c>
    </row>
    <row r="94" spans="2:7" ht="20.25" customHeight="1">
      <c r="B94" s="5" t="s">
        <v>280</v>
      </c>
      <c r="C94" s="5" t="s">
        <v>292</v>
      </c>
      <c r="D94" s="5" t="s">
        <v>288</v>
      </c>
      <c r="E94" s="41">
        <v>1</v>
      </c>
      <c r="F94" s="41">
        <v>1700</v>
      </c>
      <c r="G94" s="42">
        <v>566.66666666666663</v>
      </c>
    </row>
    <row r="95" spans="2:7" ht="20.25" customHeight="1">
      <c r="B95" s="5" t="s">
        <v>280</v>
      </c>
      <c r="C95" s="5" t="s">
        <v>292</v>
      </c>
      <c r="D95" s="5" t="s">
        <v>288</v>
      </c>
      <c r="E95" s="41">
        <v>1</v>
      </c>
      <c r="F95" s="41">
        <v>1700</v>
      </c>
      <c r="G95" s="42">
        <v>566.66666666666663</v>
      </c>
    </row>
    <row r="96" spans="2:7" ht="20.25" customHeight="1">
      <c r="B96" s="5" t="s">
        <v>280</v>
      </c>
      <c r="C96" s="5" t="s">
        <v>292</v>
      </c>
      <c r="D96" s="5" t="s">
        <v>288</v>
      </c>
      <c r="E96" s="41">
        <v>1</v>
      </c>
      <c r="F96" s="41">
        <v>1700</v>
      </c>
      <c r="G96" s="42">
        <v>566.66666666666663</v>
      </c>
    </row>
    <row r="97" spans="2:7" ht="20.25" customHeight="1">
      <c r="B97" s="5" t="s">
        <v>280</v>
      </c>
      <c r="C97" s="5" t="s">
        <v>292</v>
      </c>
      <c r="D97" s="5" t="s">
        <v>288</v>
      </c>
      <c r="E97" s="41">
        <v>1</v>
      </c>
      <c r="F97" s="41">
        <v>1700</v>
      </c>
      <c r="G97" s="42">
        <v>566.66666666666663</v>
      </c>
    </row>
    <row r="98" spans="2:7" ht="20.25" customHeight="1">
      <c r="B98" s="5" t="s">
        <v>280</v>
      </c>
      <c r="C98" s="5" t="s">
        <v>293</v>
      </c>
      <c r="D98" s="5" t="s">
        <v>258</v>
      </c>
      <c r="E98" s="41">
        <v>1</v>
      </c>
      <c r="F98" s="41">
        <v>2000</v>
      </c>
      <c r="G98" s="42">
        <v>666.66666666666663</v>
      </c>
    </row>
    <row r="99" spans="2:7" ht="20.25" customHeight="1">
      <c r="B99" s="5" t="s">
        <v>280</v>
      </c>
      <c r="C99" s="5" t="s">
        <v>294</v>
      </c>
      <c r="D99" s="5" t="s">
        <v>295</v>
      </c>
      <c r="E99" s="41">
        <v>1</v>
      </c>
      <c r="F99" s="41">
        <v>1500</v>
      </c>
      <c r="G99" s="42">
        <v>500</v>
      </c>
    </row>
    <row r="100" spans="2:7" ht="20.25" customHeight="1">
      <c r="B100" s="5" t="s">
        <v>296</v>
      </c>
      <c r="C100" s="5" t="s">
        <v>297</v>
      </c>
      <c r="D100" s="5" t="s">
        <v>298</v>
      </c>
      <c r="E100" s="41">
        <v>1</v>
      </c>
      <c r="F100" s="41">
        <v>40000</v>
      </c>
      <c r="G100" s="42">
        <v>13333.333333333334</v>
      </c>
    </row>
    <row r="101" spans="2:7" ht="20.25" customHeight="1">
      <c r="B101" s="5" t="s">
        <v>296</v>
      </c>
      <c r="C101" s="5" t="s">
        <v>297</v>
      </c>
      <c r="D101" s="5" t="s">
        <v>298</v>
      </c>
      <c r="E101" s="41">
        <v>1</v>
      </c>
      <c r="F101" s="41">
        <v>40000</v>
      </c>
      <c r="G101" s="42">
        <v>13333.333333333334</v>
      </c>
    </row>
    <row r="102" spans="2:7" ht="20.25" customHeight="1">
      <c r="B102" s="5" t="s">
        <v>296</v>
      </c>
      <c r="C102" s="5" t="s">
        <v>297</v>
      </c>
      <c r="D102" s="5" t="s">
        <v>299</v>
      </c>
      <c r="E102" s="41">
        <v>1</v>
      </c>
      <c r="F102" s="41">
        <v>40000</v>
      </c>
      <c r="G102" s="42">
        <v>13333.333333333334</v>
      </c>
    </row>
  </sheetData>
  <mergeCells count="2">
    <mergeCell ref="B1:G1"/>
    <mergeCell ref="B2:G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G17" sqref="G17"/>
    </sheetView>
  </sheetViews>
  <sheetFormatPr defaultRowHeight="14.25"/>
  <cols>
    <col min="1" max="4" width="14.625" style="27" customWidth="1"/>
    <col min="5" max="5" width="14.625" style="28" customWidth="1"/>
    <col min="6" max="6" width="14.625" style="27" customWidth="1"/>
    <col min="7" max="7" width="14.625" style="28" customWidth="1"/>
    <col min="8" max="8" width="9.5" style="8" bestFit="1" customWidth="1"/>
    <col min="9" max="9" width="12.75" style="8" bestFit="1" customWidth="1"/>
    <col min="10" max="11" width="9" style="34"/>
    <col min="12" max="16384" width="9" style="2"/>
  </cols>
  <sheetData>
    <row r="1" spans="1:11" s="9" customFormat="1" ht="27">
      <c r="A1" s="52" t="s">
        <v>72</v>
      </c>
      <c r="B1" s="52"/>
      <c r="C1" s="52"/>
      <c r="D1" s="52"/>
      <c r="E1" s="52"/>
      <c r="F1" s="52"/>
      <c r="G1" s="52"/>
      <c r="H1" s="36"/>
      <c r="I1" s="36"/>
      <c r="J1" s="38"/>
      <c r="K1" s="38"/>
    </row>
    <row r="2" spans="1:11" ht="28.5">
      <c r="A2" s="10" t="s">
        <v>73</v>
      </c>
      <c r="B2" s="10" t="s">
        <v>74</v>
      </c>
      <c r="C2" s="10" t="s">
        <v>75</v>
      </c>
      <c r="D2" s="10" t="s">
        <v>76</v>
      </c>
      <c r="E2" s="10" t="s">
        <v>77</v>
      </c>
      <c r="F2" s="10" t="s">
        <v>78</v>
      </c>
      <c r="G2" s="10" t="s">
        <v>79</v>
      </c>
    </row>
    <row r="3" spans="1:11">
      <c r="A3" s="53" t="s">
        <v>80</v>
      </c>
      <c r="B3" s="11" t="s">
        <v>81</v>
      </c>
      <c r="C3" s="11">
        <v>1</v>
      </c>
      <c r="D3" s="12">
        <v>0.23</v>
      </c>
      <c r="E3" s="13">
        <f>D3*1/3</f>
        <v>7.6666666666666675E-2</v>
      </c>
      <c r="F3" s="14">
        <f>C3*D3</f>
        <v>0.23</v>
      </c>
      <c r="G3" s="13">
        <f>C3*E3</f>
        <v>7.6666666666666675E-2</v>
      </c>
    </row>
    <row r="4" spans="1:11">
      <c r="A4" s="53"/>
      <c r="B4" s="10">
        <v>250</v>
      </c>
      <c r="C4" s="10">
        <v>2</v>
      </c>
      <c r="D4" s="15">
        <v>0.24</v>
      </c>
      <c r="E4" s="16">
        <f t="shared" ref="E4:E11" si="0">D4*1/3</f>
        <v>0.08</v>
      </c>
      <c r="F4" s="17">
        <f t="shared" ref="F4:F5" si="1">C4*D4</f>
        <v>0.48</v>
      </c>
      <c r="G4" s="16">
        <f t="shared" ref="G4:G11" si="2">C4*E4</f>
        <v>0.16</v>
      </c>
    </row>
    <row r="5" spans="1:11">
      <c r="A5" s="54"/>
      <c r="B5" s="10" t="s">
        <v>82</v>
      </c>
      <c r="C5" s="10">
        <v>3</v>
      </c>
      <c r="D5" s="15">
        <v>0.44</v>
      </c>
      <c r="E5" s="16">
        <f t="shared" si="0"/>
        <v>0.14666666666666667</v>
      </c>
      <c r="F5" s="17">
        <f t="shared" si="1"/>
        <v>1.32</v>
      </c>
      <c r="G5" s="16">
        <f t="shared" si="2"/>
        <v>0.44</v>
      </c>
    </row>
    <row r="6" spans="1:11" ht="17.25">
      <c r="A6" s="55" t="s">
        <v>83</v>
      </c>
      <c r="B6" s="10" t="s">
        <v>84</v>
      </c>
      <c r="C6" s="10">
        <v>6</v>
      </c>
      <c r="D6" s="15">
        <v>0.69</v>
      </c>
      <c r="E6" s="16">
        <f t="shared" si="0"/>
        <v>0.22999999999999998</v>
      </c>
      <c r="F6" s="17">
        <f>C6*D6</f>
        <v>4.1399999999999997</v>
      </c>
      <c r="G6" s="16">
        <f t="shared" si="2"/>
        <v>1.38</v>
      </c>
      <c r="I6" s="37"/>
    </row>
    <row r="7" spans="1:11" ht="17.25">
      <c r="A7" s="55"/>
      <c r="B7" s="10" t="s">
        <v>85</v>
      </c>
      <c r="C7" s="10">
        <v>13</v>
      </c>
      <c r="D7" s="15">
        <v>2.59</v>
      </c>
      <c r="E7" s="16">
        <f t="shared" si="0"/>
        <v>0.86333333333333329</v>
      </c>
      <c r="F7" s="17">
        <f t="shared" ref="F7:F10" si="3">C7*D7</f>
        <v>33.67</v>
      </c>
      <c r="G7" s="16">
        <f t="shared" si="2"/>
        <v>11.223333333333333</v>
      </c>
      <c r="I7" s="37"/>
    </row>
    <row r="8" spans="1:11" ht="17.25">
      <c r="A8" s="55" t="s">
        <v>86</v>
      </c>
      <c r="B8" s="10" t="s">
        <v>87</v>
      </c>
      <c r="C8" s="10">
        <v>61</v>
      </c>
      <c r="D8" s="15">
        <v>0.15</v>
      </c>
      <c r="E8" s="16">
        <f t="shared" si="0"/>
        <v>4.9999999999999996E-2</v>
      </c>
      <c r="F8" s="17">
        <f t="shared" si="3"/>
        <v>9.15</v>
      </c>
      <c r="G8" s="16">
        <f t="shared" si="2"/>
        <v>3.05</v>
      </c>
      <c r="I8" s="37"/>
    </row>
    <row r="9" spans="1:11" ht="17.25">
      <c r="A9" s="55"/>
      <c r="B9" s="10" t="s">
        <v>88</v>
      </c>
      <c r="C9" s="10">
        <v>10</v>
      </c>
      <c r="D9" s="15">
        <v>0.17</v>
      </c>
      <c r="E9" s="16">
        <f t="shared" si="0"/>
        <v>5.6666666666666671E-2</v>
      </c>
      <c r="F9" s="17">
        <f t="shared" si="3"/>
        <v>1.7000000000000002</v>
      </c>
      <c r="G9" s="16">
        <f t="shared" si="2"/>
        <v>0.56666666666666665</v>
      </c>
      <c r="I9" s="37"/>
    </row>
    <row r="10" spans="1:11" ht="17.25">
      <c r="A10" s="55"/>
      <c r="B10" s="10" t="s">
        <v>89</v>
      </c>
      <c r="C10" s="10">
        <v>1</v>
      </c>
      <c r="D10" s="15">
        <v>0.2</v>
      </c>
      <c r="E10" s="16">
        <f t="shared" si="0"/>
        <v>6.6666666666666666E-2</v>
      </c>
      <c r="F10" s="17">
        <f t="shared" si="3"/>
        <v>0.2</v>
      </c>
      <c r="G10" s="16">
        <f t="shared" si="2"/>
        <v>6.6666666666666666E-2</v>
      </c>
      <c r="I10" s="37"/>
    </row>
    <row r="11" spans="1:11" ht="18" thickBot="1">
      <c r="A11" s="18" t="s">
        <v>90</v>
      </c>
      <c r="B11" s="18" t="s">
        <v>91</v>
      </c>
      <c r="C11" s="18">
        <v>3</v>
      </c>
      <c r="D11" s="19">
        <v>4</v>
      </c>
      <c r="E11" s="20">
        <f t="shared" si="0"/>
        <v>1.3333333333333333</v>
      </c>
      <c r="F11" s="21">
        <f>C11*D11</f>
        <v>12</v>
      </c>
      <c r="G11" s="20">
        <f t="shared" si="2"/>
        <v>4</v>
      </c>
      <c r="I11" s="37"/>
    </row>
    <row r="12" spans="1:11" ht="18.75" thickTop="1" thickBot="1">
      <c r="A12" s="22" t="s">
        <v>92</v>
      </c>
      <c r="B12" s="23"/>
      <c r="C12" s="23">
        <f>SUM(C3:C11)</f>
        <v>100</v>
      </c>
      <c r="D12" s="24"/>
      <c r="E12" s="25"/>
      <c r="F12" s="26">
        <f>SUM(F3:F11)</f>
        <v>62.890000000000008</v>
      </c>
      <c r="G12" s="25">
        <f>SUM(G3:G11)</f>
        <v>20.963333333333331</v>
      </c>
      <c r="I12" s="37"/>
    </row>
    <row r="13" spans="1:11" ht="18" thickTop="1">
      <c r="I13" s="37"/>
    </row>
    <row r="14" spans="1:11" ht="17.25">
      <c r="I14" s="37"/>
    </row>
    <row r="15" spans="1:11" ht="17.25">
      <c r="I15" s="37"/>
    </row>
    <row r="16" spans="1:11" ht="17.25">
      <c r="I16" s="37"/>
    </row>
    <row r="17" spans="9:9" ht="17.25">
      <c r="I17" s="37"/>
    </row>
    <row r="18" spans="9:9" ht="17.25">
      <c r="I18" s="37"/>
    </row>
    <row r="19" spans="9:9" ht="17.25">
      <c r="I19" s="37"/>
    </row>
    <row r="20" spans="9:9" ht="17.25">
      <c r="I20" s="37"/>
    </row>
    <row r="21" spans="9:9" ht="17.25">
      <c r="I21" s="37"/>
    </row>
    <row r="22" spans="9:9" ht="17.25">
      <c r="I22" s="37"/>
    </row>
    <row r="23" spans="9:9" ht="17.25">
      <c r="I23" s="37"/>
    </row>
    <row r="24" spans="9:9" ht="17.25">
      <c r="I24" s="37"/>
    </row>
    <row r="25" spans="9:9" ht="17.25">
      <c r="I25" s="37"/>
    </row>
    <row r="26" spans="9:9" ht="17.25">
      <c r="I26" s="37"/>
    </row>
    <row r="27" spans="9:9" ht="17.25">
      <c r="I27" s="37"/>
    </row>
    <row r="28" spans="9:9" ht="17.25">
      <c r="I28" s="37"/>
    </row>
    <row r="29" spans="9:9" ht="17.25">
      <c r="I29" s="37"/>
    </row>
    <row r="30" spans="9:9" ht="17.25">
      <c r="I30" s="37"/>
    </row>
    <row r="31" spans="9:9" ht="17.25">
      <c r="I31" s="37"/>
    </row>
    <row r="32" spans="9:9" ht="17.25">
      <c r="I32" s="37"/>
    </row>
    <row r="33" spans="9:9" ht="17.25">
      <c r="I33" s="37"/>
    </row>
    <row r="34" spans="9:9" ht="17.25">
      <c r="I34" s="37"/>
    </row>
    <row r="35" spans="9:9" ht="17.25">
      <c r="I35" s="37"/>
    </row>
    <row r="36" spans="9:9" ht="17.25">
      <c r="I36" s="37"/>
    </row>
    <row r="37" spans="9:9" ht="17.25">
      <c r="I37" s="37"/>
    </row>
    <row r="38" spans="9:9" ht="17.25">
      <c r="I38" s="37"/>
    </row>
    <row r="39" spans="9:9" ht="17.25">
      <c r="I39" s="37"/>
    </row>
    <row r="40" spans="9:9" ht="17.25">
      <c r="I40" s="37"/>
    </row>
    <row r="41" spans="9:9" ht="17.25">
      <c r="I41" s="37"/>
    </row>
    <row r="42" spans="9:9" ht="17.25">
      <c r="I42" s="37"/>
    </row>
    <row r="43" spans="9:9" ht="17.25">
      <c r="I43" s="37"/>
    </row>
    <row r="44" spans="9:9" ht="17.25">
      <c r="I44" s="37"/>
    </row>
    <row r="45" spans="9:9" ht="17.25">
      <c r="I45" s="37"/>
    </row>
    <row r="46" spans="9:9" ht="17.25">
      <c r="I46" s="37"/>
    </row>
    <row r="47" spans="9:9" ht="17.25">
      <c r="I47" s="37"/>
    </row>
    <row r="48" spans="9:9" ht="17.25">
      <c r="I48" s="37"/>
    </row>
    <row r="49" spans="9:9" ht="17.25">
      <c r="I49" s="37"/>
    </row>
    <row r="50" spans="9:9" ht="17.25">
      <c r="I50" s="37"/>
    </row>
    <row r="51" spans="9:9" ht="17.25">
      <c r="I51" s="37"/>
    </row>
    <row r="52" spans="9:9" ht="17.25">
      <c r="I52" s="37"/>
    </row>
    <row r="53" spans="9:9" ht="17.25">
      <c r="I53" s="37"/>
    </row>
    <row r="54" spans="9:9" ht="17.25">
      <c r="I54" s="37"/>
    </row>
    <row r="55" spans="9:9" ht="17.25">
      <c r="I55" s="37"/>
    </row>
    <row r="56" spans="9:9" ht="17.25">
      <c r="I56" s="37"/>
    </row>
    <row r="57" spans="9:9" ht="17.25">
      <c r="I57" s="37"/>
    </row>
    <row r="58" spans="9:9" ht="17.25">
      <c r="I58" s="37"/>
    </row>
    <row r="59" spans="9:9" ht="17.25">
      <c r="I59" s="37"/>
    </row>
    <row r="60" spans="9:9" ht="17.25">
      <c r="I60" s="37"/>
    </row>
    <row r="61" spans="9:9" ht="17.25">
      <c r="I61" s="37"/>
    </row>
    <row r="62" spans="9:9" ht="17.25">
      <c r="I62" s="37"/>
    </row>
    <row r="63" spans="9:9" ht="17.25">
      <c r="I63" s="37"/>
    </row>
    <row r="64" spans="9:9" ht="17.25">
      <c r="I64" s="37"/>
    </row>
    <row r="65" spans="9:9" ht="17.25">
      <c r="I65" s="37"/>
    </row>
    <row r="66" spans="9:9" ht="17.25">
      <c r="I66" s="37"/>
    </row>
    <row r="67" spans="9:9" ht="17.25">
      <c r="I67" s="37"/>
    </row>
    <row r="68" spans="9:9" ht="17.25">
      <c r="I68" s="37"/>
    </row>
    <row r="69" spans="9:9" ht="17.25">
      <c r="I69" s="37"/>
    </row>
    <row r="70" spans="9:9" ht="17.25">
      <c r="I70" s="37"/>
    </row>
    <row r="71" spans="9:9" ht="17.25">
      <c r="I71" s="37"/>
    </row>
    <row r="72" spans="9:9" ht="17.25">
      <c r="I72" s="37"/>
    </row>
    <row r="73" spans="9:9" ht="17.25">
      <c r="I73" s="37"/>
    </row>
    <row r="74" spans="9:9" ht="17.25">
      <c r="I74" s="37"/>
    </row>
    <row r="75" spans="9:9" ht="17.25">
      <c r="I75" s="37"/>
    </row>
    <row r="76" spans="9:9" ht="17.25">
      <c r="I76" s="37"/>
    </row>
    <row r="77" spans="9:9" ht="17.25">
      <c r="I77" s="37"/>
    </row>
    <row r="78" spans="9:9" ht="17.25">
      <c r="I78" s="37"/>
    </row>
    <row r="79" spans="9:9" ht="17.25">
      <c r="I79" s="37"/>
    </row>
    <row r="80" spans="9:9" ht="17.25">
      <c r="I80" s="37"/>
    </row>
    <row r="81" spans="9:9" ht="17.25">
      <c r="I81" s="37"/>
    </row>
    <row r="82" spans="9:9" ht="17.25">
      <c r="I82" s="37"/>
    </row>
    <row r="83" spans="9:9" ht="17.25">
      <c r="I83" s="37"/>
    </row>
    <row r="84" spans="9:9" ht="17.25">
      <c r="I84" s="37"/>
    </row>
    <row r="85" spans="9:9" ht="17.25">
      <c r="I85" s="37"/>
    </row>
    <row r="86" spans="9:9" ht="17.25">
      <c r="I86" s="37"/>
    </row>
    <row r="87" spans="9:9" ht="17.25">
      <c r="I87" s="37"/>
    </row>
    <row r="88" spans="9:9" ht="17.25">
      <c r="I88" s="37"/>
    </row>
    <row r="89" spans="9:9" ht="17.25">
      <c r="I89" s="37"/>
    </row>
    <row r="90" spans="9:9" ht="17.25">
      <c r="I90" s="37"/>
    </row>
    <row r="91" spans="9:9" ht="17.25">
      <c r="I91" s="37"/>
    </row>
    <row r="92" spans="9:9" ht="17.25">
      <c r="I92" s="37"/>
    </row>
    <row r="93" spans="9:9" ht="17.25">
      <c r="I93" s="37"/>
    </row>
    <row r="94" spans="9:9" ht="17.25">
      <c r="I94" s="37"/>
    </row>
    <row r="95" spans="9:9" ht="17.25">
      <c r="I95" s="37"/>
    </row>
    <row r="96" spans="9:9" ht="17.25">
      <c r="I96" s="37"/>
    </row>
    <row r="97" spans="9:9" ht="17.25">
      <c r="I97" s="37"/>
    </row>
    <row r="98" spans="9:9" ht="17.25">
      <c r="I98" s="37"/>
    </row>
    <row r="99" spans="9:9" ht="17.25">
      <c r="I99" s="37"/>
    </row>
    <row r="100" spans="9:9" ht="17.25">
      <c r="I100" s="37"/>
    </row>
    <row r="101" spans="9:9" ht="17.25">
      <c r="I101" s="37"/>
    </row>
  </sheetData>
  <mergeCells count="4">
    <mergeCell ref="A1:G1"/>
    <mergeCell ref="A3:A5"/>
    <mergeCell ref="A6:A7"/>
    <mergeCell ref="A8:A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2018-01-29T06:51:14Z</dcterms:modified>
</cp:coreProperties>
</file>